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89"/>
  </bookViews>
  <sheets>
    <sheet name="有资金投入类" sheetId="10" r:id="rId1"/>
    <sheet name="Sheet1" sheetId="11" r:id="rId2"/>
  </sheets>
  <definedNames>
    <definedName name="_xlnm._FilterDatabase" localSheetId="0" hidden="1">有资金投入类!$A$6:$IX$102</definedName>
    <definedName name="_xlnm.Print_Titles" localSheetId="0">有资金投入类!$4:$5</definedName>
  </definedNames>
  <calcPr calcId="144525"/>
</workbook>
</file>

<file path=xl/sharedStrings.xml><?xml version="1.0" encoding="utf-8"?>
<sst xmlns="http://schemas.openxmlformats.org/spreadsheetml/2006/main" count="405" uniqueCount="301">
  <si>
    <t>附件</t>
  </si>
  <si>
    <t>2025年钦州市人民政府为民办实事项目月报表（12月）</t>
  </si>
  <si>
    <t>序号</t>
  </si>
  <si>
    <t>项目名称</t>
  </si>
  <si>
    <t>实施内容</t>
  </si>
  <si>
    <t>2025年目标任务</t>
  </si>
  <si>
    <t>2025年计划投入（万元）</t>
  </si>
  <si>
    <t>已完成投资（万元）</t>
  </si>
  <si>
    <t>项目形象进度</t>
  </si>
  <si>
    <t>存在的困难和问题</t>
  </si>
  <si>
    <t>牵头单位</t>
  </si>
  <si>
    <t>配合单位</t>
  </si>
  <si>
    <t>备注</t>
  </si>
  <si>
    <t>合计</t>
  </si>
  <si>
    <t>中央
财政补助</t>
  </si>
  <si>
    <t>自治区         财政补助</t>
  </si>
  <si>
    <t>市、县区财政安排</t>
  </si>
  <si>
    <t>其他</t>
  </si>
  <si>
    <t>一</t>
  </si>
  <si>
    <t>社保惠民工程</t>
  </si>
  <si>
    <t>对应自治区项目</t>
  </si>
  <si>
    <t>城乡居民基本养老保险</t>
  </si>
  <si>
    <r>
      <rPr>
        <sz val="12"/>
        <rFont val="宋体"/>
        <charset val="134"/>
      </rPr>
      <t>按规定为城乡居民基本养老保险参保缴费人员给予缴费补贴；为缴费困难群体代缴部分或全部最低标准养老保险费用；为符合条件的</t>
    </r>
    <r>
      <rPr>
        <sz val="12"/>
        <rFont val="Times New Roman"/>
        <charset val="134"/>
      </rPr>
      <t>60</t>
    </r>
    <r>
      <rPr>
        <sz val="12"/>
        <rFont val="宋体"/>
        <charset val="134"/>
      </rPr>
      <t>周岁以上参保人员发放基础养老金；参保人员在领取养老金期间死亡的，一次性支付丧葬补助金给其指定受益人或法定继承人。</t>
    </r>
  </si>
  <si>
    <r>
      <rPr>
        <sz val="12"/>
        <rFont val="Times New Roman"/>
        <charset val="134"/>
      </rPr>
      <t>1.</t>
    </r>
    <r>
      <rPr>
        <sz val="12"/>
        <rFont val="宋体"/>
        <charset val="134"/>
      </rPr>
      <t>推动参保扩面工作，全市城乡居民基本养老保险参保人数达到</t>
    </r>
    <r>
      <rPr>
        <sz val="12"/>
        <rFont val="Times New Roman"/>
        <charset val="134"/>
      </rPr>
      <t>165</t>
    </r>
    <r>
      <rPr>
        <sz val="12"/>
        <rFont val="宋体"/>
        <charset val="134"/>
      </rPr>
      <t>万人以上；</t>
    </r>
    <r>
      <rPr>
        <sz val="12"/>
        <rFont val="Times New Roman"/>
        <charset val="134"/>
      </rPr>
      <t xml:space="preserve">
2.</t>
    </r>
    <r>
      <rPr>
        <sz val="12"/>
        <rFont val="宋体"/>
        <charset val="134"/>
      </rPr>
      <t>对全市</t>
    </r>
    <r>
      <rPr>
        <sz val="12"/>
        <rFont val="Times New Roman"/>
        <charset val="134"/>
      </rPr>
      <t>25</t>
    </r>
    <r>
      <rPr>
        <sz val="12"/>
        <rFont val="宋体"/>
        <charset val="134"/>
      </rPr>
      <t>万城乡居民基本养老保险参保缴费人员发放缴费补贴</t>
    </r>
    <r>
      <rPr>
        <sz val="12"/>
        <rFont val="Times New Roman"/>
        <charset val="134"/>
      </rPr>
      <t>1500</t>
    </r>
    <r>
      <rPr>
        <sz val="12"/>
        <rFont val="宋体"/>
        <charset val="134"/>
      </rPr>
      <t>万元；</t>
    </r>
    <r>
      <rPr>
        <sz val="12"/>
        <rFont val="Times New Roman"/>
        <charset val="134"/>
      </rPr>
      <t xml:space="preserve">
3.</t>
    </r>
    <r>
      <rPr>
        <sz val="12"/>
        <rFont val="宋体"/>
        <charset val="134"/>
      </rPr>
      <t>为参加城乡居民养老保险的特困人员、返贫致贫人员、重度残疾人、低保残疾人等四类困难群体代缴最低标准的城乡居民养老保险费；</t>
    </r>
    <r>
      <rPr>
        <sz val="12"/>
        <rFont val="Times New Roman"/>
        <charset val="134"/>
      </rPr>
      <t xml:space="preserve">
4.</t>
    </r>
    <r>
      <rPr>
        <sz val="12"/>
        <rFont val="宋体"/>
        <charset val="134"/>
      </rPr>
      <t>按时足额发放基本养老金待遇，为年满</t>
    </r>
    <r>
      <rPr>
        <sz val="12"/>
        <rFont val="Times New Roman"/>
        <charset val="134"/>
      </rPr>
      <t>60</t>
    </r>
    <r>
      <rPr>
        <sz val="12"/>
        <rFont val="宋体"/>
        <charset val="134"/>
      </rPr>
      <t>周岁及以上符合条件参保人员按时足额发放养老金；</t>
    </r>
    <r>
      <rPr>
        <sz val="12"/>
        <rFont val="Times New Roman"/>
        <charset val="134"/>
      </rPr>
      <t xml:space="preserve">
5.</t>
    </r>
    <r>
      <rPr>
        <sz val="12"/>
        <rFont val="宋体"/>
        <charset val="134"/>
      </rPr>
      <t>为符合丧葬补助金支付条件人员发放丧葬补助金。</t>
    </r>
  </si>
  <si>
    <t>市人力资源社会保障局</t>
  </si>
  <si>
    <t>市残联，市公安局、市民政局、市财政局、市农业农村局，市税务局，中马钦州产业园区组织人社局，各县区人民政府</t>
  </si>
  <si>
    <t>困难群众救助</t>
  </si>
  <si>
    <t>为符合条件的城乡低保对象、特困人员、临时救助人员、流浪乞讨人员、困难残疾人、重度残疾人、孤儿、事实无人抚养儿童等困难群体发放生活救助金。</t>
  </si>
  <si>
    <r>
      <rPr>
        <sz val="12"/>
        <rFont val="宋体"/>
        <charset val="134"/>
      </rPr>
      <t>完成</t>
    </r>
    <r>
      <rPr>
        <sz val="12"/>
        <rFont val="Times New Roman"/>
        <charset val="134"/>
      </rPr>
      <t>7.3</t>
    </r>
    <r>
      <rPr>
        <sz val="12"/>
        <rFont val="宋体"/>
        <charset val="134"/>
      </rPr>
      <t>亿元救助补助资金发放。</t>
    </r>
  </si>
  <si>
    <t>市民政局</t>
  </si>
  <si>
    <t>市财政局，各县区人民政府</t>
  </si>
  <si>
    <t>残疾儿童康复救助</t>
  </si>
  <si>
    <r>
      <rPr>
        <sz val="12"/>
        <rFont val="宋体"/>
        <charset val="134"/>
      </rPr>
      <t>为有康复救助需求且符合条件的</t>
    </r>
    <r>
      <rPr>
        <sz val="12"/>
        <rFont val="Times New Roman"/>
        <charset val="134"/>
      </rPr>
      <t>0—17</t>
    </r>
    <r>
      <rPr>
        <sz val="12"/>
        <rFont val="宋体"/>
        <charset val="134"/>
      </rPr>
      <t>岁视力、听力、言语、肢体、智力等残疾儿童和孤独症儿童提供康复救助。</t>
    </r>
  </si>
  <si>
    <r>
      <rPr>
        <sz val="12"/>
        <rFont val="宋体"/>
        <charset val="134"/>
      </rPr>
      <t>为全市</t>
    </r>
    <r>
      <rPr>
        <sz val="12"/>
        <rFont val="Times New Roman"/>
        <charset val="134"/>
      </rPr>
      <t>490</t>
    </r>
    <r>
      <rPr>
        <sz val="12"/>
        <rFont val="宋体"/>
        <charset val="134"/>
      </rPr>
      <t>名</t>
    </r>
    <r>
      <rPr>
        <sz val="12"/>
        <rFont val="Times New Roman"/>
        <charset val="134"/>
      </rPr>
      <t>0-17</t>
    </r>
    <r>
      <rPr>
        <sz val="12"/>
        <rFont val="宋体"/>
        <charset val="134"/>
      </rPr>
      <t>岁残疾儿童（视力、听力、肢体、智力、孤独症儿童）提供康复救助。</t>
    </r>
  </si>
  <si>
    <t>市残联</t>
  </si>
  <si>
    <t>各县区人民政府</t>
  </si>
  <si>
    <t>钦州市自选项目</t>
  </si>
  <si>
    <t>钦州市居家和社区基本养老服务提升行动</t>
  </si>
  <si>
    <t>为经济困难的失能半失能老年人提供家庭养老床位建设、居家养老上门服务等基本养老服务。</t>
  </si>
  <si>
    <r>
      <rPr>
        <sz val="12"/>
        <rFont val="Times New Roman"/>
        <charset val="134"/>
      </rPr>
      <t>1.</t>
    </r>
    <r>
      <rPr>
        <sz val="12"/>
        <rFont val="宋体"/>
        <charset val="134"/>
      </rPr>
      <t>完成</t>
    </r>
    <r>
      <rPr>
        <sz val="12"/>
        <rFont val="Times New Roman"/>
        <charset val="134"/>
      </rPr>
      <t>396</t>
    </r>
    <r>
      <rPr>
        <sz val="12"/>
        <rFont val="宋体"/>
        <charset val="134"/>
      </rPr>
      <t>张经济困难失能半失能老年人家庭养老床位建设；</t>
    </r>
    <r>
      <rPr>
        <sz val="12"/>
        <rFont val="Times New Roman"/>
        <charset val="134"/>
      </rPr>
      <t xml:space="preserve">
2.</t>
    </r>
    <r>
      <rPr>
        <sz val="12"/>
        <rFont val="宋体"/>
        <charset val="134"/>
      </rPr>
      <t>为</t>
    </r>
    <r>
      <rPr>
        <sz val="12"/>
        <rFont val="Times New Roman"/>
        <charset val="134"/>
      </rPr>
      <t>2850</t>
    </r>
    <r>
      <rPr>
        <sz val="12"/>
        <rFont val="宋体"/>
        <charset val="134"/>
      </rPr>
      <t>名经济困难失能半失能老年人每人提供不少于</t>
    </r>
    <r>
      <rPr>
        <sz val="12"/>
        <rFont val="Times New Roman"/>
        <charset val="134"/>
      </rPr>
      <t>30</t>
    </r>
    <r>
      <rPr>
        <sz val="12"/>
        <rFont val="宋体"/>
        <charset val="134"/>
      </rPr>
      <t>次居家养老上门服务。</t>
    </r>
  </si>
  <si>
    <t>二</t>
  </si>
  <si>
    <t>就业惠民工程</t>
  </si>
  <si>
    <t>公益性岗位补贴</t>
  </si>
  <si>
    <t>开发公益性岗位，安置残疾人员、大龄失业人员、低保家庭成员等就业困难人员就业。</t>
  </si>
  <si>
    <r>
      <rPr>
        <sz val="12"/>
        <rFont val="宋体"/>
        <charset val="134"/>
      </rPr>
      <t>开发公益性岗位不低于</t>
    </r>
    <r>
      <rPr>
        <sz val="12"/>
        <rFont val="Times New Roman"/>
        <charset val="134"/>
      </rPr>
      <t>850</t>
    </r>
    <r>
      <rPr>
        <sz val="12"/>
        <rFont val="宋体"/>
        <charset val="134"/>
      </rPr>
      <t>个，对残疾人员、大龄失业人员、低保家庭成员等就业困难群体发放公益性岗位补贴。</t>
    </r>
  </si>
  <si>
    <t>高校毕业生一次性求职补贴</t>
  </si>
  <si>
    <t>对毕业学年积极求职创业的低保家庭、零就业家庭、防止返贫监测对象家庭和特困人员中的高校毕业生，残疾及获得国家助学贷款的高校毕业生，给予一次性求职补贴。</t>
  </si>
  <si>
    <r>
      <rPr>
        <sz val="12"/>
        <rFont val="宋体"/>
        <charset val="134"/>
      </rPr>
      <t>发放高校毕业生一次性求职补贴不少于</t>
    </r>
    <r>
      <rPr>
        <sz val="12"/>
        <rFont val="Times New Roman"/>
        <charset val="134"/>
      </rPr>
      <t>3500</t>
    </r>
    <r>
      <rPr>
        <sz val="12"/>
        <rFont val="宋体"/>
        <charset val="134"/>
      </rPr>
      <t>人。</t>
    </r>
  </si>
  <si>
    <t>医疗护理员培训和规范管理</t>
  </si>
  <si>
    <r>
      <rPr>
        <sz val="12"/>
        <rFont val="宋体"/>
        <charset val="134"/>
      </rPr>
      <t>进一步深化医疗护理员培训和规范管理工作，制定相关政策措施，</t>
    </r>
    <r>
      <rPr>
        <sz val="12"/>
        <rFont val="Times New Roman"/>
        <charset val="134"/>
      </rPr>
      <t>2025</t>
    </r>
    <r>
      <rPr>
        <sz val="12"/>
        <rFont val="宋体"/>
        <charset val="134"/>
      </rPr>
      <t>年底前，在县级以上医疗机构的推广覆盖面不低于</t>
    </r>
    <r>
      <rPr>
        <sz val="12"/>
        <rFont val="Times New Roman"/>
        <charset val="134"/>
      </rPr>
      <t xml:space="preserve"> 50%</t>
    </r>
    <r>
      <rPr>
        <sz val="12"/>
        <rFont val="宋体"/>
        <charset val="134"/>
      </rPr>
      <t>。</t>
    </r>
  </si>
  <si>
    <r>
      <rPr>
        <sz val="12"/>
        <rFont val="宋体"/>
        <charset val="134"/>
      </rPr>
      <t>完成医疗护理员培训和规范管理项目不少于</t>
    </r>
    <r>
      <rPr>
        <sz val="12"/>
        <rFont val="Times New Roman"/>
        <charset val="134"/>
      </rPr>
      <t>8</t>
    </r>
    <r>
      <rPr>
        <sz val="12"/>
        <rFont val="宋体"/>
        <charset val="134"/>
      </rPr>
      <t>个。</t>
    </r>
  </si>
  <si>
    <t>市人力资源社会保障局、市卫生健康委</t>
  </si>
  <si>
    <t>小微企业吸纳就业社保补贴</t>
  </si>
  <si>
    <t>支持小微企业吸纳高校毕业生等重点群体就业，促进高校毕业生就业。</t>
  </si>
  <si>
    <r>
      <rPr>
        <sz val="12"/>
        <rFont val="宋体"/>
        <charset val="134"/>
      </rPr>
      <t>支持吸纳高校毕业生等重点群体享受社保补贴人数不低于</t>
    </r>
    <r>
      <rPr>
        <sz val="12"/>
        <rFont val="Times New Roman"/>
        <charset val="134"/>
      </rPr>
      <t>300</t>
    </r>
    <r>
      <rPr>
        <sz val="12"/>
        <rFont val="宋体"/>
        <charset val="134"/>
      </rPr>
      <t>人，促进高校毕业生等重点群体就业。</t>
    </r>
  </si>
  <si>
    <t>保用工扩就业促发展行动</t>
  </si>
  <si>
    <r>
      <rPr>
        <sz val="12"/>
        <rFont val="宋体"/>
        <charset val="134"/>
      </rPr>
      <t>以</t>
    </r>
    <r>
      <rPr>
        <sz val="12"/>
        <rFont val="Times New Roman"/>
        <charset val="134"/>
      </rPr>
      <t>“</t>
    </r>
    <r>
      <rPr>
        <sz val="12"/>
        <rFont val="宋体"/>
        <charset val="134"/>
      </rPr>
      <t>就业暖心</t>
    </r>
    <r>
      <rPr>
        <sz val="12"/>
        <rFont val="Times New Roman"/>
        <charset val="134"/>
      </rPr>
      <t>·</t>
    </r>
    <r>
      <rPr>
        <sz val="12"/>
        <rFont val="宋体"/>
        <charset val="134"/>
      </rPr>
      <t>桂在行动</t>
    </r>
    <r>
      <rPr>
        <sz val="12"/>
        <rFont val="Times New Roman"/>
        <charset val="134"/>
      </rPr>
      <t>”</t>
    </r>
    <r>
      <rPr>
        <sz val="12"/>
        <rFont val="宋体"/>
        <charset val="134"/>
      </rPr>
      <t>为统领，扎实开展</t>
    </r>
    <r>
      <rPr>
        <sz val="12"/>
        <rFont val="Times New Roman"/>
        <charset val="134"/>
      </rPr>
      <t>“</t>
    </r>
    <r>
      <rPr>
        <sz val="12"/>
        <rFont val="宋体"/>
        <charset val="134"/>
      </rPr>
      <t>就业援助月</t>
    </r>
    <r>
      <rPr>
        <sz val="12"/>
        <rFont val="Times New Roman"/>
        <charset val="134"/>
      </rPr>
      <t>”</t>
    </r>
    <r>
      <rPr>
        <sz val="12"/>
        <rFont val="宋体"/>
        <charset val="134"/>
      </rPr>
      <t>、</t>
    </r>
    <r>
      <rPr>
        <sz val="12"/>
        <rFont val="Times New Roman"/>
        <charset val="134"/>
      </rPr>
      <t>“</t>
    </r>
    <r>
      <rPr>
        <sz val="12"/>
        <rFont val="宋体"/>
        <charset val="134"/>
      </rPr>
      <t>春风行动</t>
    </r>
    <r>
      <rPr>
        <sz val="12"/>
        <rFont val="Times New Roman"/>
        <charset val="134"/>
      </rPr>
      <t>”</t>
    </r>
    <r>
      <rPr>
        <sz val="12"/>
        <rFont val="宋体"/>
        <charset val="134"/>
      </rPr>
      <t>、</t>
    </r>
    <r>
      <rPr>
        <sz val="12"/>
        <rFont val="Times New Roman"/>
        <charset val="134"/>
      </rPr>
      <t>“</t>
    </r>
    <r>
      <rPr>
        <sz val="12"/>
        <rFont val="宋体"/>
        <charset val="134"/>
      </rPr>
      <t>民营企业服务月</t>
    </r>
    <r>
      <rPr>
        <sz val="12"/>
        <rFont val="Times New Roman"/>
        <charset val="134"/>
      </rPr>
      <t>”</t>
    </r>
    <r>
      <rPr>
        <sz val="12"/>
        <rFont val="宋体"/>
        <charset val="134"/>
      </rPr>
      <t>、</t>
    </r>
    <r>
      <rPr>
        <sz val="12"/>
        <rFont val="Times New Roman"/>
        <charset val="134"/>
      </rPr>
      <t>“</t>
    </r>
    <r>
      <rPr>
        <sz val="12"/>
        <rFont val="宋体"/>
        <charset val="134"/>
      </rPr>
      <t>金秋招聘月</t>
    </r>
    <r>
      <rPr>
        <sz val="12"/>
        <rFont val="Times New Roman"/>
        <charset val="134"/>
      </rPr>
      <t>”</t>
    </r>
    <r>
      <rPr>
        <sz val="12"/>
        <rFont val="宋体"/>
        <charset val="134"/>
      </rPr>
      <t>等系列公共就业服务专项行动，保障重点企业、重大项目用工，解决就业人群</t>
    </r>
    <r>
      <rPr>
        <sz val="12"/>
        <rFont val="Times New Roman"/>
        <charset val="134"/>
      </rPr>
      <t>“</t>
    </r>
    <r>
      <rPr>
        <sz val="12"/>
        <rFont val="宋体"/>
        <charset val="134"/>
      </rPr>
      <t>就业难</t>
    </r>
    <r>
      <rPr>
        <sz val="12"/>
        <rFont val="Times New Roman"/>
        <charset val="134"/>
      </rPr>
      <t>”</t>
    </r>
    <r>
      <rPr>
        <sz val="12"/>
        <rFont val="宋体"/>
        <charset val="134"/>
      </rPr>
      <t>问题，促进经济持续发展。</t>
    </r>
  </si>
  <si>
    <r>
      <rPr>
        <sz val="12"/>
        <rFont val="宋体"/>
        <charset val="134"/>
      </rPr>
      <t>开展线上线下招聘会</t>
    </r>
    <r>
      <rPr>
        <sz val="12"/>
        <rFont val="Times New Roman"/>
        <charset val="134"/>
      </rPr>
      <t>370</t>
    </r>
    <r>
      <rPr>
        <sz val="12"/>
        <rFont val="宋体"/>
        <charset val="134"/>
      </rPr>
      <t>场，达成就业意向人数</t>
    </r>
    <r>
      <rPr>
        <sz val="12"/>
        <rFont val="Times New Roman"/>
        <charset val="134"/>
      </rPr>
      <t>3.5</t>
    </r>
    <r>
      <rPr>
        <sz val="12"/>
        <rFont val="宋体"/>
        <charset val="134"/>
      </rPr>
      <t>万人。</t>
    </r>
  </si>
  <si>
    <t>市总工会、市妇联、市残联、市工商联，市退役军人事务局、市农业农村局</t>
  </si>
  <si>
    <t>三</t>
  </si>
  <si>
    <t>健康惠民工程</t>
  </si>
  <si>
    <t>城乡居民基本医疗保险</t>
  </si>
  <si>
    <t>按规定对城乡居民医疗保险参保人员给予财政补助，对符合条件的特殊群体给予个人缴费补贴。</t>
  </si>
  <si>
    <r>
      <rPr>
        <sz val="12"/>
        <rFont val="宋体"/>
        <charset val="134"/>
      </rPr>
      <t>按照</t>
    </r>
    <r>
      <rPr>
        <sz val="12"/>
        <rFont val="Times New Roman"/>
        <charset val="134"/>
      </rPr>
      <t>2025</t>
    </r>
    <r>
      <rPr>
        <sz val="12"/>
        <rFont val="宋体"/>
        <charset val="134"/>
      </rPr>
      <t>年补助标准对城乡居民参保人员进行补助。</t>
    </r>
  </si>
  <si>
    <t>市医保局</t>
  </si>
  <si>
    <t>市财政局，市税务局，各县区人民政府</t>
  </si>
  <si>
    <t>基本公共卫生服务</t>
  </si>
  <si>
    <r>
      <rPr>
        <sz val="12"/>
        <rFont val="宋体"/>
        <charset val="134"/>
      </rPr>
      <t>免费为城乡居民提供居民电子健康档案、适龄儿童国家免疫规划疫苗、</t>
    </r>
    <r>
      <rPr>
        <sz val="12"/>
        <rFont val="Times New Roman"/>
        <charset val="134"/>
      </rPr>
      <t>65</t>
    </r>
    <r>
      <rPr>
        <sz val="12"/>
        <rFont val="宋体"/>
        <charset val="134"/>
      </rPr>
      <t>岁以上老年人健康管理、高血压患者规范管理、</t>
    </r>
    <r>
      <rPr>
        <sz val="12"/>
        <rFont val="Times New Roman"/>
        <charset val="134"/>
      </rPr>
      <t>2</t>
    </r>
    <r>
      <rPr>
        <sz val="12"/>
        <rFont val="宋体"/>
        <charset val="134"/>
      </rPr>
      <t>型糖尿病患者规范管理、老年人、儿童中医药健康管理、严重精神障碍患者健康管理、肺结核患者管理、传染病和突发公共卫生事件管理等服务。</t>
    </r>
  </si>
  <si>
    <r>
      <rPr>
        <sz val="12"/>
        <rFont val="Times New Roman"/>
        <charset val="134"/>
      </rPr>
      <t>1.</t>
    </r>
    <r>
      <rPr>
        <sz val="12"/>
        <rFont val="宋体"/>
        <charset val="134"/>
      </rPr>
      <t>居民规范化电子健康档案覆盖率达到</t>
    </r>
    <r>
      <rPr>
        <sz val="12"/>
        <rFont val="Times New Roman"/>
        <charset val="134"/>
      </rPr>
      <t>64%</t>
    </r>
    <r>
      <rPr>
        <sz val="12"/>
        <rFont val="宋体"/>
        <charset val="134"/>
      </rPr>
      <t>；</t>
    </r>
    <r>
      <rPr>
        <sz val="12"/>
        <rFont val="Times New Roman"/>
        <charset val="134"/>
      </rPr>
      <t xml:space="preserve">
2.</t>
    </r>
    <r>
      <rPr>
        <sz val="12"/>
        <rFont val="宋体"/>
        <charset val="134"/>
      </rPr>
      <t>适龄儿童国家免疫规范疫苗接种率达到</t>
    </r>
    <r>
      <rPr>
        <sz val="12"/>
        <rFont val="Times New Roman"/>
        <charset val="134"/>
      </rPr>
      <t>90%</t>
    </r>
    <r>
      <rPr>
        <sz val="12"/>
        <rFont val="宋体"/>
        <charset val="134"/>
      </rPr>
      <t>；</t>
    </r>
    <r>
      <rPr>
        <sz val="12"/>
        <rFont val="Times New Roman"/>
        <charset val="134"/>
      </rPr>
      <t xml:space="preserve">
3.65</t>
    </r>
    <r>
      <rPr>
        <sz val="12"/>
        <rFont val="宋体"/>
        <charset val="134"/>
      </rPr>
      <t>岁及以上老年人城乡社区规范健康管理服务率达到</t>
    </r>
    <r>
      <rPr>
        <sz val="12"/>
        <rFont val="Times New Roman"/>
        <charset val="134"/>
      </rPr>
      <t>65%</t>
    </r>
    <r>
      <rPr>
        <sz val="12"/>
        <rFont val="宋体"/>
        <charset val="134"/>
      </rPr>
      <t>；</t>
    </r>
    <r>
      <rPr>
        <sz val="12"/>
        <rFont val="Times New Roman"/>
        <charset val="134"/>
      </rPr>
      <t xml:space="preserve">
4.</t>
    </r>
    <r>
      <rPr>
        <sz val="12"/>
        <rFont val="宋体"/>
        <charset val="134"/>
      </rPr>
      <t>高血压患者基层规范管理服务率达到</t>
    </r>
    <r>
      <rPr>
        <sz val="12"/>
        <rFont val="Times New Roman"/>
        <charset val="134"/>
      </rPr>
      <t>65%</t>
    </r>
    <r>
      <rPr>
        <sz val="12"/>
        <rFont val="宋体"/>
        <charset val="134"/>
      </rPr>
      <t>；</t>
    </r>
    <r>
      <rPr>
        <sz val="12"/>
        <rFont val="Times New Roman"/>
        <charset val="134"/>
      </rPr>
      <t xml:space="preserve">
5.2</t>
    </r>
    <r>
      <rPr>
        <sz val="12"/>
        <rFont val="宋体"/>
        <charset val="134"/>
      </rPr>
      <t>型糖尿病患者基层规范管理服务率达到</t>
    </r>
    <r>
      <rPr>
        <sz val="12"/>
        <rFont val="Times New Roman"/>
        <charset val="134"/>
      </rPr>
      <t>65%</t>
    </r>
    <r>
      <rPr>
        <sz val="12"/>
        <rFont val="宋体"/>
        <charset val="134"/>
      </rPr>
      <t>；</t>
    </r>
    <r>
      <rPr>
        <sz val="12"/>
        <rFont val="Times New Roman"/>
        <charset val="134"/>
      </rPr>
      <t xml:space="preserve">
6.</t>
    </r>
    <r>
      <rPr>
        <sz val="12"/>
        <rFont val="宋体"/>
        <charset val="134"/>
      </rPr>
      <t>老年人和儿童中医药健康管理率达到</t>
    </r>
    <r>
      <rPr>
        <sz val="12"/>
        <rFont val="Times New Roman"/>
        <charset val="134"/>
      </rPr>
      <t>74%</t>
    </r>
    <r>
      <rPr>
        <sz val="12"/>
        <rFont val="宋体"/>
        <charset val="134"/>
      </rPr>
      <t>和</t>
    </r>
    <r>
      <rPr>
        <sz val="12"/>
        <rFont val="Times New Roman"/>
        <charset val="134"/>
      </rPr>
      <t>84%</t>
    </r>
    <r>
      <rPr>
        <sz val="12"/>
        <rFont val="宋体"/>
        <charset val="134"/>
      </rPr>
      <t>等。</t>
    </r>
  </si>
  <si>
    <t>市卫生健康委</t>
  </si>
  <si>
    <t>医保基金即时结算</t>
  </si>
  <si>
    <r>
      <rPr>
        <sz val="12"/>
        <rFont val="宋体"/>
        <charset val="134"/>
      </rPr>
      <t>按照</t>
    </r>
    <r>
      <rPr>
        <sz val="12"/>
        <rFont val="Times New Roman"/>
        <charset val="134"/>
      </rPr>
      <t>“</t>
    </r>
    <r>
      <rPr>
        <sz val="12"/>
        <rFont val="宋体"/>
        <charset val="134"/>
      </rPr>
      <t>月申报、月结算</t>
    </r>
    <r>
      <rPr>
        <sz val="12"/>
        <rFont val="Times New Roman"/>
        <charset val="134"/>
      </rPr>
      <t>”</t>
    </r>
    <r>
      <rPr>
        <sz val="12"/>
        <rFont val="宋体"/>
        <charset val="134"/>
      </rPr>
      <t>原则，对定点医疗机构发生的医保费用，从定点医药机构申报截止次日起，医保基金拨付时间从原来的</t>
    </r>
    <r>
      <rPr>
        <sz val="12"/>
        <rFont val="Times New Roman"/>
        <charset val="134"/>
      </rPr>
      <t>30</t>
    </r>
    <r>
      <rPr>
        <sz val="12"/>
        <rFont val="宋体"/>
        <charset val="134"/>
      </rPr>
      <t>个工作日提速至不超</t>
    </r>
    <r>
      <rPr>
        <sz val="12"/>
        <rFont val="Times New Roman"/>
        <charset val="134"/>
      </rPr>
      <t>10</t>
    </r>
    <r>
      <rPr>
        <sz val="12"/>
        <rFont val="宋体"/>
        <charset val="134"/>
      </rPr>
      <t>个工作日，为定点医药机构运行持续注入流动资金，赋能医疗卫生事业和医药产业高质量发展。</t>
    </r>
  </si>
  <si>
    <r>
      <rPr>
        <sz val="12"/>
        <rFont val="Times New Roman"/>
        <charset val="134"/>
      </rPr>
      <t>1.2025</t>
    </r>
    <r>
      <rPr>
        <sz val="12"/>
        <rFont val="宋体"/>
        <charset val="134"/>
      </rPr>
      <t>年</t>
    </r>
    <r>
      <rPr>
        <sz val="12"/>
        <rFont val="Times New Roman"/>
        <charset val="134"/>
      </rPr>
      <t>3</t>
    </r>
    <r>
      <rPr>
        <sz val="12"/>
        <rFont val="宋体"/>
        <charset val="134"/>
      </rPr>
      <t>月底前，选择市直各定点医疗机构和县区部分定点医疗机构进行医保基金即时结算试点；</t>
    </r>
    <r>
      <rPr>
        <sz val="12"/>
        <rFont val="Times New Roman"/>
        <charset val="134"/>
      </rPr>
      <t xml:space="preserve">
2.2025</t>
    </r>
    <r>
      <rPr>
        <sz val="12"/>
        <rFont val="宋体"/>
        <charset val="134"/>
      </rPr>
      <t>年</t>
    </r>
    <r>
      <rPr>
        <sz val="12"/>
        <rFont val="Times New Roman"/>
        <charset val="134"/>
      </rPr>
      <t>5</t>
    </r>
    <r>
      <rPr>
        <sz val="12"/>
        <rFont val="宋体"/>
        <charset val="134"/>
      </rPr>
      <t>月底前，对全市定点医疗机构发生的医保费用全面实行即时结算；</t>
    </r>
    <r>
      <rPr>
        <sz val="12"/>
        <rFont val="Times New Roman"/>
        <charset val="134"/>
      </rPr>
      <t xml:space="preserve">
3.2025</t>
    </r>
    <r>
      <rPr>
        <sz val="12"/>
        <rFont val="宋体"/>
        <charset val="134"/>
      </rPr>
      <t>年</t>
    </r>
    <r>
      <rPr>
        <sz val="12"/>
        <rFont val="Times New Roman"/>
        <charset val="134"/>
      </rPr>
      <t>7</t>
    </r>
    <r>
      <rPr>
        <sz val="12"/>
        <rFont val="宋体"/>
        <charset val="134"/>
      </rPr>
      <t>月底前，全面评估总结</t>
    </r>
    <r>
      <rPr>
        <sz val="12"/>
        <rFont val="Times New Roman"/>
        <charset val="134"/>
      </rPr>
      <t>“</t>
    </r>
    <r>
      <rPr>
        <sz val="12"/>
        <rFont val="宋体"/>
        <charset val="134"/>
      </rPr>
      <t>即时结算</t>
    </r>
    <r>
      <rPr>
        <sz val="12"/>
        <rFont val="Times New Roman"/>
        <charset val="134"/>
      </rPr>
      <t>”</t>
    </r>
    <r>
      <rPr>
        <sz val="12"/>
        <rFont val="宋体"/>
        <charset val="134"/>
      </rPr>
      <t>工作经验，进一步巩固成果，不断优化医保基金结算流程。</t>
    </r>
  </si>
  <si>
    <r>
      <rPr>
        <sz val="12"/>
        <rFont val="宋体"/>
        <charset val="134"/>
      </rPr>
      <t>医保</t>
    </r>
    <r>
      <rPr>
        <sz val="12"/>
        <rFont val="Times New Roman"/>
        <charset val="134"/>
      </rPr>
      <t>IOT</t>
    </r>
    <r>
      <rPr>
        <sz val="12"/>
        <rFont val="宋体"/>
        <charset val="134"/>
      </rPr>
      <t>刷脸设备结算</t>
    </r>
  </si>
  <si>
    <r>
      <rPr>
        <sz val="12"/>
        <rFont val="宋体"/>
        <charset val="134"/>
      </rPr>
      <t>深入推进医保智能信息化建设</t>
    </r>
    <r>
      <rPr>
        <sz val="12"/>
        <rFont val="Times New Roman"/>
        <charset val="134"/>
      </rPr>
      <t>,</t>
    </r>
    <r>
      <rPr>
        <sz val="12"/>
        <rFont val="宋体"/>
        <charset val="134"/>
      </rPr>
      <t>推广定点医药机构配备</t>
    </r>
    <r>
      <rPr>
        <sz val="12"/>
        <rFont val="Times New Roman"/>
        <charset val="134"/>
      </rPr>
      <t>IOT</t>
    </r>
    <r>
      <rPr>
        <sz val="12"/>
        <rFont val="宋体"/>
        <charset val="134"/>
      </rPr>
      <t>刷脸结算，群众通过</t>
    </r>
    <r>
      <rPr>
        <sz val="12"/>
        <rFont val="Times New Roman"/>
        <charset val="134"/>
      </rPr>
      <t>“</t>
    </r>
    <r>
      <rPr>
        <sz val="12"/>
        <rFont val="宋体"/>
        <charset val="134"/>
      </rPr>
      <t>刷脸</t>
    </r>
    <r>
      <rPr>
        <sz val="12"/>
        <rFont val="Times New Roman"/>
        <charset val="134"/>
      </rPr>
      <t>”</t>
    </r>
    <r>
      <rPr>
        <sz val="12"/>
        <rFont val="宋体"/>
        <charset val="134"/>
      </rPr>
      <t>就医购药实现</t>
    </r>
    <r>
      <rPr>
        <sz val="12"/>
        <rFont val="Times New Roman"/>
        <charset val="134"/>
      </rPr>
      <t>“</t>
    </r>
    <r>
      <rPr>
        <sz val="12"/>
        <rFont val="宋体"/>
        <charset val="134"/>
      </rPr>
      <t>秒结算</t>
    </r>
    <r>
      <rPr>
        <sz val="12"/>
        <rFont val="Times New Roman"/>
        <charset val="134"/>
      </rPr>
      <t>”</t>
    </r>
    <r>
      <rPr>
        <sz val="12"/>
        <rFont val="宋体"/>
        <charset val="134"/>
      </rPr>
      <t>，完成医保服务</t>
    </r>
    <r>
      <rPr>
        <sz val="12"/>
        <rFont val="Times New Roman"/>
        <charset val="134"/>
      </rPr>
      <t>“</t>
    </r>
    <r>
      <rPr>
        <sz val="12"/>
        <rFont val="宋体"/>
        <charset val="134"/>
      </rPr>
      <t>卡上付</t>
    </r>
    <r>
      <rPr>
        <sz val="12"/>
        <rFont val="Times New Roman"/>
        <charset val="134"/>
      </rPr>
      <t>”</t>
    </r>
    <r>
      <rPr>
        <sz val="12"/>
        <rFont val="宋体"/>
        <charset val="134"/>
      </rPr>
      <t>到</t>
    </r>
    <r>
      <rPr>
        <sz val="12"/>
        <rFont val="Times New Roman"/>
        <charset val="134"/>
      </rPr>
      <t>“</t>
    </r>
    <r>
      <rPr>
        <sz val="12"/>
        <rFont val="宋体"/>
        <charset val="134"/>
      </rPr>
      <t>码上付</t>
    </r>
    <r>
      <rPr>
        <sz val="12"/>
        <rFont val="Times New Roman"/>
        <charset val="134"/>
      </rPr>
      <t>”</t>
    </r>
    <r>
      <rPr>
        <sz val="12"/>
        <rFont val="宋体"/>
        <charset val="134"/>
      </rPr>
      <t>再到</t>
    </r>
    <r>
      <rPr>
        <sz val="12"/>
        <rFont val="Times New Roman"/>
        <charset val="134"/>
      </rPr>
      <t>“</t>
    </r>
    <r>
      <rPr>
        <sz val="12"/>
        <rFont val="宋体"/>
        <charset val="134"/>
      </rPr>
      <t>刷脸付</t>
    </r>
    <r>
      <rPr>
        <sz val="12"/>
        <rFont val="Times New Roman"/>
        <charset val="134"/>
      </rPr>
      <t>”</t>
    </r>
    <r>
      <rPr>
        <sz val="12"/>
        <rFont val="宋体"/>
        <charset val="134"/>
      </rPr>
      <t>的转变，同时提高我市医保电子凭证激活率及杜绝</t>
    </r>
    <r>
      <rPr>
        <sz val="12"/>
        <rFont val="Times New Roman"/>
        <charset val="134"/>
      </rPr>
      <t>“</t>
    </r>
    <r>
      <rPr>
        <sz val="12"/>
        <rFont val="宋体"/>
        <charset val="134"/>
      </rPr>
      <t>假病人</t>
    </r>
    <r>
      <rPr>
        <sz val="12"/>
        <rFont val="Times New Roman"/>
        <charset val="134"/>
      </rPr>
      <t>”</t>
    </r>
    <r>
      <rPr>
        <sz val="12"/>
        <rFont val="宋体"/>
        <charset val="134"/>
      </rPr>
      <t>。</t>
    </r>
  </si>
  <si>
    <r>
      <rPr>
        <sz val="12"/>
        <rFont val="宋体"/>
        <charset val="134"/>
      </rPr>
      <t>全市所有的二、三级定点医疗机构，</t>
    </r>
    <r>
      <rPr>
        <sz val="12"/>
        <rFont val="Times New Roman"/>
        <charset val="134"/>
      </rPr>
      <t>80%</t>
    </r>
    <r>
      <rPr>
        <sz val="12"/>
        <rFont val="宋体"/>
        <charset val="134"/>
      </rPr>
      <t>的一级定点医疗机构和</t>
    </r>
    <r>
      <rPr>
        <sz val="12"/>
        <rFont val="Times New Roman"/>
        <charset val="134"/>
      </rPr>
      <t>30%</t>
    </r>
    <r>
      <rPr>
        <sz val="12"/>
        <rFont val="宋体"/>
        <charset val="134"/>
      </rPr>
      <t>的定点零售药店实现</t>
    </r>
    <r>
      <rPr>
        <sz val="12"/>
        <rFont val="Times New Roman"/>
        <charset val="134"/>
      </rPr>
      <t>ITO</t>
    </r>
    <r>
      <rPr>
        <sz val="12"/>
        <rFont val="宋体"/>
        <charset val="134"/>
      </rPr>
      <t>刷脸结算。</t>
    </r>
  </si>
  <si>
    <t>计划生育家庭奖扶特扶</t>
  </si>
  <si>
    <r>
      <rPr>
        <sz val="12"/>
        <rFont val="宋体"/>
        <charset val="134"/>
      </rPr>
      <t>为符合计划生育家庭</t>
    </r>
    <r>
      <rPr>
        <sz val="12"/>
        <rFont val="Times New Roman"/>
        <charset val="134"/>
      </rPr>
      <t>“</t>
    </r>
    <r>
      <rPr>
        <sz val="12"/>
        <rFont val="宋体"/>
        <charset val="134"/>
      </rPr>
      <t>两项制度</t>
    </r>
    <r>
      <rPr>
        <sz val="12"/>
        <rFont val="Times New Roman"/>
        <charset val="134"/>
      </rPr>
      <t>”</t>
    </r>
    <r>
      <rPr>
        <sz val="12"/>
        <rFont val="宋体"/>
        <charset val="134"/>
      </rPr>
      <t>（农村部分计划生育家庭奖励扶助制度、计划生育家庭特别扶助制度）的对象发放奖励扶助金。</t>
    </r>
  </si>
  <si>
    <r>
      <rPr>
        <sz val="12"/>
        <rFont val="宋体"/>
        <charset val="134"/>
      </rPr>
      <t>“两项制度”对象奖励扶助资金发放率</t>
    </r>
    <r>
      <rPr>
        <sz val="12"/>
        <rFont val="Times New Roman"/>
        <charset val="134"/>
      </rPr>
      <t>100%</t>
    </r>
    <r>
      <rPr>
        <sz val="12"/>
        <rFont val="宋体"/>
        <charset val="134"/>
      </rPr>
      <t>。</t>
    </r>
  </si>
  <si>
    <t>艾滋病综合防治</t>
  </si>
  <si>
    <t>开展防治艾滋病宣传教育，加强患者救治，提高抗病毒治疗覆盖率和治疗质量。</t>
  </si>
  <si>
    <r>
      <rPr>
        <sz val="12"/>
        <rFont val="宋体"/>
        <charset val="134"/>
      </rPr>
      <t>实现城镇居民和青年学生艾滋病防治知识知晓率分别达到</t>
    </r>
    <r>
      <rPr>
        <sz val="12"/>
        <rFont val="Times New Roman"/>
        <charset val="134"/>
      </rPr>
      <t>90</t>
    </r>
    <r>
      <rPr>
        <sz val="12"/>
        <rFont val="宋体"/>
        <charset val="134"/>
      </rPr>
      <t>％和</t>
    </r>
    <r>
      <rPr>
        <sz val="12"/>
        <rFont val="Times New Roman"/>
        <charset val="134"/>
      </rPr>
      <t>95</t>
    </r>
    <r>
      <rPr>
        <sz val="12"/>
        <rFont val="宋体"/>
        <charset val="134"/>
      </rPr>
      <t>％以上，艾滋病感染者和病人治疗覆盖率达</t>
    </r>
    <r>
      <rPr>
        <sz val="12"/>
        <rFont val="Times New Roman"/>
        <charset val="134"/>
      </rPr>
      <t>92%</t>
    </r>
    <r>
      <rPr>
        <sz val="12"/>
        <rFont val="宋体"/>
        <charset val="134"/>
      </rPr>
      <t>，治疗成功率达</t>
    </r>
    <r>
      <rPr>
        <sz val="12"/>
        <rFont val="Times New Roman"/>
        <charset val="134"/>
      </rPr>
      <t>95%</t>
    </r>
    <r>
      <rPr>
        <sz val="12"/>
        <rFont val="宋体"/>
        <charset val="134"/>
      </rPr>
      <t>以上。</t>
    </r>
  </si>
  <si>
    <t>市财政局、市教育局，各县区人民政府</t>
  </si>
  <si>
    <t>钦州市公共卫生应急救治中心</t>
  </si>
  <si>
    <r>
      <rPr>
        <sz val="12"/>
        <rFont val="宋体"/>
        <charset val="134"/>
      </rPr>
      <t>总建筑面积</t>
    </r>
    <r>
      <rPr>
        <sz val="12"/>
        <rFont val="Times New Roman"/>
        <charset val="134"/>
      </rPr>
      <t>3.9</t>
    </r>
    <r>
      <rPr>
        <sz val="12"/>
        <rFont val="宋体"/>
        <charset val="134"/>
      </rPr>
      <t>万平方米，建设发热门诊综合楼、特殊传染病住院大楼、普通传染病住院大楼、垃圾收集站、污水处理站、后勤生活用房、液氧站等。</t>
    </r>
  </si>
  <si>
    <t>竣工投入使用。</t>
  </si>
  <si>
    <t>市财政局、市自然资源局、市住房城乡建设局，钦南区人民政府</t>
  </si>
  <si>
    <r>
      <rPr>
        <sz val="12"/>
        <rFont val="宋体"/>
        <charset val="134"/>
      </rPr>
      <t>灵山县人民医院</t>
    </r>
    <r>
      <rPr>
        <sz val="12"/>
        <rFont val="Times New Roman"/>
        <charset val="134"/>
      </rPr>
      <t>5</t>
    </r>
    <r>
      <rPr>
        <sz val="12"/>
        <rFont val="宋体"/>
        <charset val="134"/>
      </rPr>
      <t>号综合大楼建设项目</t>
    </r>
  </si>
  <si>
    <r>
      <rPr>
        <sz val="12"/>
        <rFont val="宋体"/>
        <charset val="134"/>
      </rPr>
      <t>总建筑面积</t>
    </r>
    <r>
      <rPr>
        <sz val="12"/>
        <rFont val="Times New Roman"/>
        <charset val="134"/>
      </rPr>
      <t>4.2</t>
    </r>
    <r>
      <rPr>
        <sz val="12"/>
        <rFont val="宋体"/>
        <charset val="134"/>
      </rPr>
      <t>万平方米，设置</t>
    </r>
    <r>
      <rPr>
        <sz val="12"/>
        <rFont val="Times New Roman"/>
        <charset val="134"/>
      </rPr>
      <t>300</t>
    </r>
    <r>
      <rPr>
        <sz val="12"/>
        <rFont val="宋体"/>
        <charset val="134"/>
      </rPr>
      <t>张床位。</t>
    </r>
  </si>
  <si>
    <t>灵山县人民政府</t>
  </si>
  <si>
    <t>钦州市人工智能＋智慧监管大数据分析平台</t>
  </si>
  <si>
    <r>
      <rPr>
        <sz val="12"/>
        <rFont val="宋体"/>
        <charset val="134"/>
      </rPr>
      <t>在钦州市市场监督管理局食品安全智慧监管系统的基础上建设智慧监管大数据分析平台，对食品安全异常情况进行智能分析、智能报警，支持观看直播以及</t>
    </r>
    <r>
      <rPr>
        <sz val="12"/>
        <rFont val="Times New Roman"/>
        <charset val="134"/>
      </rPr>
      <t>500</t>
    </r>
    <r>
      <rPr>
        <sz val="12"/>
        <rFont val="宋体"/>
        <charset val="134"/>
      </rPr>
      <t>路摄像头并发实时分析的技术需求，逐步打造成为全市统一的社会治理大数据智慧监管大数据分析平台。</t>
    </r>
  </si>
  <si>
    <t>完成平台建设。</t>
  </si>
  <si>
    <t>市市场监管局</t>
  </si>
  <si>
    <t>市财政局，市大数据发展局</t>
  </si>
  <si>
    <t>四</t>
  </si>
  <si>
    <t>科教惠民工程</t>
  </si>
  <si>
    <t>乡村振兴科技特派员</t>
  </si>
  <si>
    <t>选派组织乡村振兴科技特派员开展下乡服务。</t>
  </si>
  <si>
    <r>
      <rPr>
        <sz val="12"/>
        <rFont val="宋体"/>
        <charset val="134"/>
      </rPr>
      <t>组织选派</t>
    </r>
    <r>
      <rPr>
        <sz val="12"/>
        <rFont val="Times New Roman"/>
        <charset val="134"/>
      </rPr>
      <t>157</t>
    </r>
    <r>
      <rPr>
        <sz val="12"/>
        <rFont val="宋体"/>
        <charset val="134"/>
      </rPr>
      <t>名乡村科技特派员开展下乡活动。</t>
    </r>
  </si>
  <si>
    <t>市科技局</t>
  </si>
  <si>
    <t>市农业农村局、市财政局、市林业局、市海洋局</t>
  </si>
  <si>
    <t>扩大学前教育资源</t>
  </si>
  <si>
    <r>
      <rPr>
        <sz val="12"/>
        <rFont val="宋体"/>
        <charset val="134"/>
      </rPr>
      <t>全市新建、改扩建幼儿园项目</t>
    </r>
    <r>
      <rPr>
        <sz val="12"/>
        <rFont val="Times New Roman"/>
        <charset val="134"/>
      </rPr>
      <t>53</t>
    </r>
    <r>
      <rPr>
        <sz val="12"/>
        <rFont val="宋体"/>
        <charset val="134"/>
      </rPr>
      <t>个，其中，钦南区</t>
    </r>
    <r>
      <rPr>
        <sz val="12"/>
        <rFont val="Times New Roman"/>
        <charset val="134"/>
      </rPr>
      <t>21</t>
    </r>
    <r>
      <rPr>
        <sz val="12"/>
        <rFont val="宋体"/>
        <charset val="134"/>
      </rPr>
      <t>个、钦北区</t>
    </r>
    <r>
      <rPr>
        <sz val="12"/>
        <rFont val="Times New Roman"/>
        <charset val="134"/>
      </rPr>
      <t>19</t>
    </r>
    <r>
      <rPr>
        <sz val="12"/>
        <rFont val="宋体"/>
        <charset val="134"/>
      </rPr>
      <t>个、灵山县</t>
    </r>
    <r>
      <rPr>
        <sz val="12"/>
        <rFont val="Times New Roman"/>
        <charset val="134"/>
      </rPr>
      <t>7</t>
    </r>
    <r>
      <rPr>
        <sz val="12"/>
        <rFont val="宋体"/>
        <charset val="134"/>
      </rPr>
      <t>个、浦北县</t>
    </r>
    <r>
      <rPr>
        <sz val="12"/>
        <rFont val="Times New Roman"/>
        <charset val="134"/>
      </rPr>
      <t>6</t>
    </r>
    <r>
      <rPr>
        <sz val="12"/>
        <rFont val="宋体"/>
        <charset val="134"/>
      </rPr>
      <t>个，提高普惠性幼儿园覆盖率。</t>
    </r>
  </si>
  <si>
    <r>
      <rPr>
        <sz val="12"/>
        <rFont val="宋体"/>
        <charset val="134"/>
      </rPr>
      <t>项目开工率达</t>
    </r>
    <r>
      <rPr>
        <sz val="12"/>
        <rFont val="Times New Roman"/>
        <charset val="134"/>
      </rPr>
      <t>80%</t>
    </r>
    <r>
      <rPr>
        <sz val="12"/>
        <rFont val="宋体"/>
        <charset val="134"/>
      </rPr>
      <t>以上。</t>
    </r>
  </si>
  <si>
    <t>市教育局</t>
  </si>
  <si>
    <t>农村义务教育学生营养改善计划</t>
  </si>
  <si>
    <r>
      <rPr>
        <sz val="12"/>
        <rFont val="宋体"/>
        <charset val="134"/>
      </rPr>
      <t>按每生每天</t>
    </r>
    <r>
      <rPr>
        <sz val="12"/>
        <rFont val="Times New Roman"/>
        <charset val="134"/>
      </rPr>
      <t>5</t>
    </r>
    <r>
      <rPr>
        <sz val="12"/>
        <rFont val="宋体"/>
        <charset val="134"/>
      </rPr>
      <t>元（按实际在校天数核算）标准为全市农村义务教育学生提供营养膳食补助。</t>
    </r>
  </si>
  <si>
    <t>完成农村义务教育学生营养改善计划。</t>
  </si>
  <si>
    <t>市财政局</t>
  </si>
  <si>
    <t>城乡义务教育学校建设</t>
  </si>
  <si>
    <t>新建、改扩建义务教育学校项目264个，其中，市直17个、灵山县83个、浦北县46个、钦南区62个、钦北区56个。</t>
  </si>
  <si>
    <t>加强职业教育基础能力建设项目</t>
  </si>
  <si>
    <r>
      <rPr>
        <sz val="12"/>
        <rFont val="宋体"/>
        <charset val="134"/>
      </rPr>
      <t>实施北部湾职业技术学校办学条件达标建设</t>
    </r>
    <r>
      <rPr>
        <sz val="12"/>
        <rFont val="Times New Roman"/>
        <charset val="134"/>
      </rPr>
      <t>7</t>
    </r>
    <r>
      <rPr>
        <sz val="12"/>
        <rFont val="宋体"/>
        <charset val="134"/>
      </rPr>
      <t>个项目，分别是：教学楼室内修缮工程、学生宿舍墙面维修翻新工程、汽车学部实训室改造、学生宿舍架床采购、心理健康评测系统升级项目、运动场舞台改造及设备采购项目、教室风扇采购。</t>
    </r>
  </si>
  <si>
    <r>
      <rPr>
        <sz val="12"/>
        <rFont val="Times New Roman"/>
        <charset val="134"/>
      </rPr>
      <t>2025</t>
    </r>
    <r>
      <rPr>
        <sz val="12"/>
        <rFont val="宋体"/>
        <charset val="134"/>
      </rPr>
      <t>年</t>
    </r>
    <r>
      <rPr>
        <sz val="12"/>
        <rFont val="Times New Roman"/>
        <charset val="134"/>
      </rPr>
      <t>6</t>
    </r>
    <r>
      <rPr>
        <sz val="12"/>
        <rFont val="宋体"/>
        <charset val="134"/>
      </rPr>
      <t>月完成所有项目的招投标工作，</t>
    </r>
    <r>
      <rPr>
        <sz val="12"/>
        <rFont val="Times New Roman"/>
        <charset val="134"/>
      </rPr>
      <t>7</t>
    </r>
    <r>
      <rPr>
        <sz val="12"/>
        <rFont val="宋体"/>
        <charset val="134"/>
      </rPr>
      <t>月签订合同并申请支付相应预付款，</t>
    </r>
    <r>
      <rPr>
        <sz val="12"/>
        <rFont val="Times New Roman"/>
        <charset val="134"/>
      </rPr>
      <t>8-12</t>
    </r>
    <r>
      <rPr>
        <sz val="12"/>
        <rFont val="宋体"/>
        <charset val="134"/>
      </rPr>
      <t>月完成所有项目。</t>
    </r>
  </si>
  <si>
    <t>加强县级普通高中基础能力建设</t>
  </si>
  <si>
    <r>
      <rPr>
        <sz val="12"/>
        <rFont val="Times New Roman"/>
        <charset val="134"/>
      </rPr>
      <t>1.</t>
    </r>
    <r>
      <rPr>
        <sz val="12"/>
        <rFont val="宋体"/>
        <charset val="134"/>
      </rPr>
      <t>建设灵山县第二中学教学综合楼及学生宿舍楼、化龙中学教学综合楼、灵山中学饭堂、天山中学教学综合楼及学生宿舍楼、第三中学</t>
    </r>
    <r>
      <rPr>
        <sz val="12"/>
        <rFont val="Times New Roman"/>
        <charset val="134"/>
      </rPr>
      <t>7#</t>
    </r>
    <r>
      <rPr>
        <sz val="12"/>
        <rFont val="宋体"/>
        <charset val="134"/>
      </rPr>
      <t>学生宿舍楼项目；</t>
    </r>
    <r>
      <rPr>
        <sz val="12"/>
        <rFont val="Times New Roman"/>
        <charset val="134"/>
      </rPr>
      <t xml:space="preserve">
2.</t>
    </r>
    <r>
      <rPr>
        <sz val="12"/>
        <rFont val="宋体"/>
        <charset val="134"/>
      </rPr>
      <t>建设浦北县第四中学教学综合楼（东楼）及学生宿舍楼（四楼）项目；</t>
    </r>
    <r>
      <rPr>
        <sz val="12"/>
        <rFont val="Times New Roman"/>
        <charset val="134"/>
      </rPr>
      <t xml:space="preserve">
3.</t>
    </r>
    <r>
      <rPr>
        <sz val="12"/>
        <rFont val="宋体"/>
        <charset val="134"/>
      </rPr>
      <t>建设钦南区那彭中学学生宿舍楼项目。</t>
    </r>
    <r>
      <rPr>
        <sz val="12"/>
        <rFont val="Times New Roman"/>
        <charset val="134"/>
      </rPr>
      <t xml:space="preserve">                   </t>
    </r>
  </si>
  <si>
    <r>
      <rPr>
        <sz val="12"/>
        <rFont val="Times New Roman"/>
        <charset val="134"/>
      </rPr>
      <t>1.</t>
    </r>
    <r>
      <rPr>
        <sz val="12"/>
        <rFont val="宋体"/>
        <charset val="134"/>
      </rPr>
      <t>开工建设灵山县第二中学教学综合楼及学生宿舍楼、化龙中学教学综合楼、灵山中学饭堂、天山中学教学综合楼及学生宿舍楼、第三中学</t>
    </r>
    <r>
      <rPr>
        <sz val="12"/>
        <rFont val="Times New Roman"/>
        <charset val="134"/>
      </rPr>
      <t>7#</t>
    </r>
    <r>
      <rPr>
        <sz val="12"/>
        <rFont val="宋体"/>
        <charset val="134"/>
      </rPr>
      <t>学生宿舍楼项目</t>
    </r>
    <r>
      <rPr>
        <sz val="12"/>
        <rFont val="Times New Roman"/>
        <charset val="134"/>
      </rPr>
      <t xml:space="preserve"> </t>
    </r>
    <r>
      <rPr>
        <sz val="12"/>
        <rFont val="宋体"/>
        <charset val="134"/>
      </rPr>
      <t>；</t>
    </r>
    <r>
      <rPr>
        <sz val="12"/>
        <rFont val="Times New Roman"/>
        <charset val="134"/>
      </rPr>
      <t xml:space="preserve">
2.</t>
    </r>
    <r>
      <rPr>
        <sz val="12"/>
        <rFont val="宋体"/>
        <charset val="134"/>
      </rPr>
      <t>建设浦北县第四中学教学综合楼（东楼）及学生宿舍楼（四楼）项目；</t>
    </r>
    <r>
      <rPr>
        <sz val="12"/>
        <rFont val="Times New Roman"/>
        <charset val="134"/>
      </rPr>
      <t xml:space="preserve">
3.</t>
    </r>
    <r>
      <rPr>
        <sz val="12"/>
        <rFont val="宋体"/>
        <charset val="134"/>
      </rPr>
      <t>开工建设钦南区那彭中学学生宿舍楼项目。</t>
    </r>
    <r>
      <rPr>
        <sz val="12"/>
        <rFont val="Times New Roman"/>
        <charset val="134"/>
      </rPr>
      <t xml:space="preserve">                                   </t>
    </r>
  </si>
  <si>
    <t>市财政局，灵山县、浦北县、钦南区人民政府</t>
  </si>
  <si>
    <t>城乡义务教育阶段家庭经济困难学生生活补助</t>
  </si>
  <si>
    <r>
      <rPr>
        <sz val="12"/>
        <rFont val="宋体"/>
        <charset val="134"/>
      </rPr>
      <t>对义务教育阶段脱贫户、符合资助条件的监测对象家庭、特困救助供养家庭、低保家庭、家庭经济困难残疾学生、库区移民等家庭经济困难学生按照每年每生标准（寄宿生：小学</t>
    </r>
    <r>
      <rPr>
        <sz val="12"/>
        <rFont val="Times New Roman"/>
        <charset val="134"/>
      </rPr>
      <t>1250</t>
    </r>
    <r>
      <rPr>
        <sz val="12"/>
        <rFont val="宋体"/>
        <charset val="134"/>
      </rPr>
      <t>元、初中</t>
    </r>
    <r>
      <rPr>
        <sz val="12"/>
        <rFont val="Times New Roman"/>
        <charset val="134"/>
      </rPr>
      <t>1500</t>
    </r>
    <r>
      <rPr>
        <sz val="12"/>
        <rFont val="宋体"/>
        <charset val="134"/>
      </rPr>
      <t>元；非寄宿生：小学</t>
    </r>
    <r>
      <rPr>
        <sz val="12"/>
        <rFont val="Times New Roman"/>
        <charset val="134"/>
      </rPr>
      <t>625</t>
    </r>
    <r>
      <rPr>
        <sz val="12"/>
        <rFont val="宋体"/>
        <charset val="134"/>
      </rPr>
      <t>元、初中</t>
    </r>
    <r>
      <rPr>
        <sz val="12"/>
        <rFont val="Times New Roman"/>
        <charset val="134"/>
      </rPr>
      <t>750</t>
    </r>
    <r>
      <rPr>
        <sz val="12"/>
        <rFont val="宋体"/>
        <charset val="134"/>
      </rPr>
      <t>元）给予生活补助。</t>
    </r>
  </si>
  <si>
    <t>按学期完成补助发放工作。</t>
  </si>
  <si>
    <t>普通高中免学费</t>
  </si>
  <si>
    <r>
      <rPr>
        <sz val="12"/>
        <rFont val="宋体"/>
        <charset val="134"/>
      </rPr>
      <t>按示范性高中</t>
    </r>
    <r>
      <rPr>
        <sz val="12"/>
        <rFont val="Times New Roman"/>
        <charset val="134"/>
      </rPr>
      <t>590</t>
    </r>
    <r>
      <rPr>
        <sz val="12"/>
        <rFont val="宋体"/>
        <charset val="134"/>
      </rPr>
      <t>元</t>
    </r>
    <r>
      <rPr>
        <sz val="12"/>
        <rFont val="Times New Roman"/>
        <charset val="134"/>
      </rPr>
      <t>/</t>
    </r>
    <r>
      <rPr>
        <sz val="12"/>
        <rFont val="宋体"/>
        <charset val="134"/>
      </rPr>
      <t>学期、非示范性高中</t>
    </r>
    <r>
      <rPr>
        <sz val="12"/>
        <rFont val="Times New Roman"/>
        <charset val="134"/>
      </rPr>
      <t>395</t>
    </r>
    <r>
      <rPr>
        <sz val="12"/>
        <rFont val="宋体"/>
        <charset val="134"/>
      </rPr>
      <t>元</t>
    </r>
    <r>
      <rPr>
        <sz val="12"/>
        <rFont val="Times New Roman"/>
        <charset val="134"/>
      </rPr>
      <t>/</t>
    </r>
    <r>
      <rPr>
        <sz val="12"/>
        <rFont val="宋体"/>
        <charset val="134"/>
      </rPr>
      <t>学期的标准免除就读于普通高中的库区移民子女学生学费。</t>
    </r>
  </si>
  <si>
    <t>按学期完成免除学费工作。</t>
  </si>
  <si>
    <t>中等职业教育免学费</t>
  </si>
  <si>
    <t>按中等职业教育免学费政策规定，为中等职业学校在校生免除学费。</t>
  </si>
  <si>
    <t>钦州市外国语学校新校区</t>
  </si>
  <si>
    <r>
      <rPr>
        <sz val="12"/>
        <rFont val="宋体"/>
        <charset val="134"/>
      </rPr>
      <t>总建筑面积</t>
    </r>
    <r>
      <rPr>
        <sz val="12"/>
        <rFont val="Times New Roman"/>
        <charset val="134"/>
      </rPr>
      <t>10.45</t>
    </r>
    <r>
      <rPr>
        <sz val="12"/>
        <rFont val="宋体"/>
        <charset val="134"/>
      </rPr>
      <t>万平方米，建设综合楼（含图书馆）、教学楼、食堂、学生宿舍，配套建设人防工程、运动场、大门、围墙、道路、给水、排水排污、绿化、亮化等附属工程及设备采购等。</t>
    </r>
  </si>
  <si>
    <t>完成项目建设。</t>
  </si>
  <si>
    <r>
      <rPr>
        <sz val="12"/>
        <rFont val="宋体"/>
        <charset val="134"/>
      </rPr>
      <t>市财政局、市自然资源局、市住房城乡建设局</t>
    </r>
    <r>
      <rPr>
        <sz val="12"/>
        <rFont val="Times New Roman"/>
        <charset val="134"/>
      </rPr>
      <t>,</t>
    </r>
    <r>
      <rPr>
        <sz val="12"/>
        <rFont val="宋体"/>
        <charset val="134"/>
      </rPr>
      <t>市滨海投资集团公司</t>
    </r>
  </si>
  <si>
    <t>钦州市第二中学蓬莱校区</t>
  </si>
  <si>
    <r>
      <rPr>
        <sz val="12"/>
        <rFont val="宋体"/>
        <charset val="134"/>
      </rPr>
      <t>项目总建筑面积</t>
    </r>
    <r>
      <rPr>
        <sz val="12"/>
        <rFont val="Times New Roman"/>
        <charset val="134"/>
      </rPr>
      <t>5.5</t>
    </r>
    <r>
      <rPr>
        <sz val="12"/>
        <rFont val="宋体"/>
        <charset val="134"/>
      </rPr>
      <t>万平方米，主要建设教学综合楼、教学楼、图书馆、食堂、学生宿舍、值班室等，配套建设运动场、大门、围墙、道路、给水、排水排污、绿化等附属工程。</t>
    </r>
  </si>
  <si>
    <t>项目开工建设。</t>
  </si>
  <si>
    <t>市发展改革委、市财政局、市自然资源局、市住房城乡建设局</t>
  </si>
  <si>
    <t>钦州市涉企行政检查“扫码入企”平台项目</t>
  </si>
  <si>
    <t>采用"二维码复用"专利技术，建设“扫码入企”平台，为执法人员开展行政检查提供“入企留痕、执法可溯、违规预警”全流程闭环工作载体。市场主体可通过“扫码入企”平台，对自动生成的数字化检查档案进行查看，在线提交整改佐证材料，实时反馈意见和投诉举报。</t>
  </si>
  <si>
    <t>建成钦州市涉企行政检查“扫码入企”平台项目，并投入使用。</t>
  </si>
  <si>
    <t>市大数据发展局</t>
  </si>
  <si>
    <t>市司法局、市市场监管局，自贸区钦州港片区数字化发展管理中心，各县区人民政府</t>
  </si>
  <si>
    <t>钦州市互联网租赁电动自行车数字化治理平台项目</t>
  </si>
  <si>
    <r>
      <rPr>
        <sz val="12"/>
        <rFont val="宋体"/>
        <charset val="134"/>
      </rPr>
      <t>组建共享单车街面秩序数字化运维团队，通过大数据、物联网、云计算和人工智能等技术手段，对钦州市主城区各类共享单车进行维护，并逐步覆盖各县（区）、自贸区钦州港片区，按照</t>
    </r>
    <r>
      <rPr>
        <sz val="12"/>
        <rFont val="Times New Roman"/>
        <charset val="134"/>
      </rPr>
      <t>“</t>
    </r>
    <r>
      <rPr>
        <sz val="12"/>
        <rFont val="宋体"/>
        <charset val="134"/>
      </rPr>
      <t>谁家单车谁家清、叫了不清团队清</t>
    </r>
    <r>
      <rPr>
        <sz val="12"/>
        <rFont val="Times New Roman"/>
        <charset val="134"/>
      </rPr>
      <t>”</t>
    </r>
    <r>
      <rPr>
        <sz val="12"/>
        <rFont val="宋体"/>
        <charset val="134"/>
      </rPr>
      <t>的原则，逐步形成</t>
    </r>
    <r>
      <rPr>
        <sz val="12"/>
        <rFont val="Times New Roman"/>
        <charset val="134"/>
      </rPr>
      <t>“</t>
    </r>
    <r>
      <rPr>
        <sz val="12"/>
        <rFont val="宋体"/>
        <charset val="134"/>
      </rPr>
      <t>出行高效、停放有序、管控科学</t>
    </r>
    <r>
      <rPr>
        <sz val="12"/>
        <rFont val="Times New Roman"/>
        <charset val="134"/>
      </rPr>
      <t>”</t>
    </r>
    <r>
      <rPr>
        <sz val="12"/>
        <rFont val="宋体"/>
        <charset val="134"/>
      </rPr>
      <t>的城市管理新局面。</t>
    </r>
  </si>
  <si>
    <t>建成钦州市互联网租赁电动自行车数字化治理平台项目，并投入使用。</t>
  </si>
  <si>
    <t>市公安局、市交通运输局、市城市管理局，中马钦州产业园区工业和高新技术产业局、综合执法局，自贸区钦州港片区数字化发展管理中心，各县区人民政府，市开投集团公司、市滨海投资集团公司</t>
  </si>
  <si>
    <t>钦州市政务服务云端预约平台项目</t>
  </si>
  <si>
    <t>搭建钦州市行政审批云端预约平台，打通各级政务中心现有的现场办事取号系统，为企业和群众提供标准化、规范化的网上预约服务，推动政务服务事项线上预约，现场快办。</t>
  </si>
  <si>
    <t>完成平台建设并在市政务服务中心率先使用，逐步覆盖至各县（区）、开发区政务服务中心及其分中心等政务服务场所，进一步提升企业和群众办事的获得感和满意度，优化营商环境。</t>
  </si>
  <si>
    <t>市行政审批局，中马钦州产业园区行政审批局，自贸区钦州港片区数字化发展管理中心，各县区人民政府</t>
  </si>
  <si>
    <t>钦州市一站式矛盾纠纷调解平台项目</t>
  </si>
  <si>
    <r>
      <rPr>
        <sz val="12"/>
        <rFont val="宋体"/>
        <charset val="134"/>
      </rPr>
      <t>打造集信访与矛盾纠纷调处化解、社会治理事件处置、社会风险分析研判防控、基层社会治理业务指导等多功能一体的</t>
    </r>
    <r>
      <rPr>
        <sz val="12"/>
        <rFont val="Times New Roman"/>
        <charset val="134"/>
      </rPr>
      <t>“</t>
    </r>
    <r>
      <rPr>
        <sz val="12"/>
        <rFont val="宋体"/>
        <charset val="134"/>
      </rPr>
      <t>一站式</t>
    </r>
    <r>
      <rPr>
        <sz val="12"/>
        <rFont val="Times New Roman"/>
        <charset val="134"/>
      </rPr>
      <t>”</t>
    </r>
    <r>
      <rPr>
        <sz val="12"/>
        <rFont val="宋体"/>
        <charset val="134"/>
      </rPr>
      <t>矛盾调解平台。</t>
    </r>
  </si>
  <si>
    <t>完成平台开发并推行全网格使用。</t>
  </si>
  <si>
    <t>市委政法委，市公安局，自贸区钦州港片区数字化发展管理中心，各县区人民政府</t>
  </si>
  <si>
    <t>钦州市社会治理无人机巡检项目</t>
  </si>
  <si>
    <r>
      <rPr>
        <sz val="12"/>
        <rFont val="宋体"/>
        <charset val="134"/>
      </rPr>
      <t>通过在主城区部署</t>
    </r>
    <r>
      <rPr>
        <sz val="12"/>
        <rFont val="Times New Roman"/>
        <charset val="134"/>
      </rPr>
      <t>3</t>
    </r>
    <r>
      <rPr>
        <sz val="12"/>
        <rFont val="宋体"/>
        <charset val="134"/>
      </rPr>
      <t>个无人机基站，逐步搭建统一指挥调度无人机遥感网络，为钦州市主城区社会治理巡检工作服务。</t>
    </r>
  </si>
  <si>
    <r>
      <rPr>
        <sz val="12"/>
        <rFont val="宋体"/>
        <charset val="134"/>
      </rPr>
      <t>完成我市主城区</t>
    </r>
    <r>
      <rPr>
        <sz val="12"/>
        <rFont val="Times New Roman"/>
        <charset val="134"/>
      </rPr>
      <t>3</t>
    </r>
    <r>
      <rPr>
        <sz val="12"/>
        <rFont val="宋体"/>
        <charset val="134"/>
      </rPr>
      <t>个试点无人机遥感网搭建，并定期开展巡飞，服务各行政单位巡航需要和我市社会治理工作。</t>
    </r>
  </si>
  <si>
    <t>市公安局、市生态环境局、市自然资源局、市海洋局、市城市管理局、市住房城乡建设局、市水利局、市应急局，市消防救援支队</t>
  </si>
  <si>
    <t>五</t>
  </si>
  <si>
    <t>安居惠民工程</t>
  </si>
  <si>
    <t>保障性租赁住房</t>
  </si>
  <si>
    <t>开展钦州市保障性租赁住房建设。</t>
  </si>
  <si>
    <r>
      <rPr>
        <sz val="12"/>
        <rFont val="宋体"/>
        <charset val="204"/>
      </rPr>
      <t>开工建设保障性租赁住房</t>
    </r>
    <r>
      <rPr>
        <sz val="12"/>
        <rFont val="Times New Roman"/>
        <charset val="204"/>
      </rPr>
      <t>660</t>
    </r>
    <r>
      <rPr>
        <sz val="12"/>
        <rFont val="宋体"/>
        <charset val="204"/>
      </rPr>
      <t>套。</t>
    </r>
  </si>
  <si>
    <t>市住房城乡建设局</t>
  </si>
  <si>
    <t>市财政局，中马钦州产业园区自然资源和建设局</t>
  </si>
  <si>
    <t>老旧小区改造</t>
  </si>
  <si>
    <t>开展钦州市城镇老旧小区改造工作。</t>
  </si>
  <si>
    <r>
      <rPr>
        <sz val="12"/>
        <rFont val="宋体"/>
        <charset val="134"/>
      </rPr>
      <t>开工改造</t>
    </r>
    <r>
      <rPr>
        <sz val="12"/>
        <rFont val="Times New Roman"/>
        <charset val="134"/>
      </rPr>
      <t>60</t>
    </r>
    <r>
      <rPr>
        <sz val="12"/>
        <rFont val="宋体"/>
        <charset val="134"/>
      </rPr>
      <t>个老旧小区，惠及群众2499户。</t>
    </r>
  </si>
  <si>
    <t>各县区人民政府，中马钦州产业园区自然资源和建设局</t>
  </si>
  <si>
    <t>公共租赁住房补贴</t>
  </si>
  <si>
    <t>发放钦州市公共租赁住房补贴。</t>
  </si>
  <si>
    <r>
      <rPr>
        <sz val="12"/>
        <rFont val="宋体"/>
        <charset val="134"/>
      </rPr>
      <t>发放公共租赁住房补贴</t>
    </r>
    <r>
      <rPr>
        <sz val="12"/>
        <rFont val="Times New Roman"/>
        <charset val="134"/>
      </rPr>
      <t>3052</t>
    </r>
    <r>
      <rPr>
        <sz val="12"/>
        <rFont val="宋体"/>
        <charset val="134"/>
      </rPr>
      <t>户。</t>
    </r>
  </si>
  <si>
    <t>钦州市主城区内涝整治工程</t>
  </si>
  <si>
    <t>开展水东路（子材东大街至缸瓦窑沟）、滨江北路（鸿亭街至邓屋沟）和蓬莱大道（金海湾东大街至南珠东大街）等排水管道新建、修复改造及清淤疏通工作。</t>
  </si>
  <si>
    <r>
      <rPr>
        <sz val="14"/>
        <rFont val="宋体"/>
        <charset val="204"/>
      </rPr>
      <t>完成投资约</t>
    </r>
    <r>
      <rPr>
        <sz val="14"/>
        <rFont val="Times New Roman"/>
        <charset val="204"/>
      </rPr>
      <t>800</t>
    </r>
    <r>
      <rPr>
        <sz val="14"/>
        <rFont val="宋体"/>
        <charset val="204"/>
      </rPr>
      <t>万元。</t>
    </r>
  </si>
  <si>
    <t>目前已完成三马路排水改造工程、蓬莱大道（金海湾东大街至南珠东大街）、平山大街排水管道清淤工程、望州路排水工程等5个项目，人民路排水改造工程、子材故居及石南路排水改造工程等4个项目正在实施中。</t>
  </si>
  <si>
    <t>1.新华路因与现有干渠接入问题暂不施工。
2.人民路排水改造工程因居民墙体开裂问题延迟施工。
3.永福西大街及金穗街排水管道修复改造工程经测量放线及现场勘察，Y1、Y2、Y3雨水管道未有接入井以及直排口，尚未施工。</t>
  </si>
  <si>
    <t>市城市管理局</t>
  </si>
  <si>
    <t>扬帆大道（永福东大街至金海湾东大街段）路灯维修改造</t>
  </si>
  <si>
    <r>
      <rPr>
        <sz val="14"/>
        <rFont val="宋体"/>
        <charset val="134"/>
      </rPr>
      <t>对路两侧共计</t>
    </r>
    <r>
      <rPr>
        <sz val="14"/>
        <rFont val="Times New Roman"/>
        <charset val="134"/>
      </rPr>
      <t>163</t>
    </r>
    <r>
      <rPr>
        <sz val="14"/>
        <rFont val="宋体"/>
        <charset val="134"/>
      </rPr>
      <t>杆路灯维修改造，在灯杆高</t>
    </r>
    <r>
      <rPr>
        <sz val="14"/>
        <rFont val="Times New Roman"/>
        <charset val="134"/>
      </rPr>
      <t>6</t>
    </r>
    <r>
      <rPr>
        <sz val="14"/>
        <rFont val="宋体"/>
        <charset val="134"/>
      </rPr>
      <t>米处的位置安装</t>
    </r>
    <r>
      <rPr>
        <sz val="14"/>
        <rFont val="Times New Roman"/>
        <charset val="134"/>
      </rPr>
      <t>100W</t>
    </r>
    <r>
      <rPr>
        <sz val="14"/>
        <rFont val="宋体"/>
        <charset val="134"/>
      </rPr>
      <t>高亮</t>
    </r>
    <r>
      <rPr>
        <sz val="14"/>
        <rFont val="Times New Roman"/>
        <charset val="134"/>
      </rPr>
      <t>LED</t>
    </r>
    <r>
      <rPr>
        <sz val="14"/>
        <rFont val="宋体"/>
        <charset val="134"/>
      </rPr>
      <t>灯具（光源一体）。</t>
    </r>
  </si>
  <si>
    <t>完成改造任务。</t>
  </si>
  <si>
    <t>已完成。对扬帆大道（永福东大街至金海湾东大街段）两侧共计163杆路灯，进行维修改造，在灯杆高6米处的位置加装100W高亮LED灯具。已完成。对扬帆大道（永福东大街至金海湾东大街段）两侧共计163杆路灯，进行维修改造，在灯杆高6米处的位置加装100W高亮LED灯具。</t>
  </si>
  <si>
    <t>无</t>
  </si>
  <si>
    <t>环北部湾广西水资源配置工程钦州干线工程</t>
  </si>
  <si>
    <r>
      <rPr>
        <sz val="12"/>
        <rFont val="宋体"/>
        <charset val="134"/>
      </rPr>
      <t>钦州分干线从屯六水库高眼副坝附近取水，新建</t>
    </r>
    <r>
      <rPr>
        <sz val="12"/>
        <rFont val="Times New Roman"/>
        <charset val="134"/>
      </rPr>
      <t xml:space="preserve"> 43.205</t>
    </r>
    <r>
      <rPr>
        <sz val="12"/>
        <rFont val="宋体"/>
        <charset val="134"/>
      </rPr>
      <t>公里球墨铸铁管（</t>
    </r>
    <r>
      <rPr>
        <sz val="12"/>
        <rFont val="Times New Roman"/>
        <charset val="134"/>
      </rPr>
      <t>DN1800</t>
    </r>
    <r>
      <rPr>
        <sz val="12"/>
        <rFont val="宋体"/>
        <charset val="134"/>
      </rPr>
      <t>），连通大马鞍水库；主要建筑物包括进水塔、隧洞、输水管道及出水阀室等。共设进水口</t>
    </r>
    <r>
      <rPr>
        <sz val="12"/>
        <rFont val="Times New Roman"/>
        <charset val="134"/>
      </rPr>
      <t>1</t>
    </r>
    <r>
      <rPr>
        <sz val="12"/>
        <rFont val="宋体"/>
        <charset val="134"/>
      </rPr>
      <t>处，出水阀室</t>
    </r>
    <r>
      <rPr>
        <sz val="12"/>
        <rFont val="Times New Roman"/>
        <charset val="134"/>
      </rPr>
      <t>1</t>
    </r>
    <r>
      <rPr>
        <sz val="12"/>
        <rFont val="宋体"/>
        <charset val="134"/>
      </rPr>
      <t>处，预留分水口</t>
    </r>
    <r>
      <rPr>
        <sz val="12"/>
        <rFont val="Times New Roman"/>
        <charset val="134"/>
      </rPr>
      <t>3</t>
    </r>
    <r>
      <rPr>
        <sz val="12"/>
        <rFont val="宋体"/>
        <charset val="134"/>
      </rPr>
      <t>处，分别为智慧谷、那蒙、大垌以及皇马水厂分水口。</t>
    </r>
  </si>
  <si>
    <r>
      <rPr>
        <sz val="12"/>
        <rFont val="宋体"/>
        <charset val="134"/>
      </rPr>
      <t>年底前完成高眼隧洞洞挖工程、怀厚山隧洞洞挖工程、大坪隧洞洞挖工程、管道安装</t>
    </r>
    <r>
      <rPr>
        <sz val="12"/>
        <rFont val="Times New Roman"/>
        <charset val="134"/>
      </rPr>
      <t>20</t>
    </r>
    <r>
      <rPr>
        <sz val="12"/>
        <rFont val="宋体"/>
        <charset val="134"/>
      </rPr>
      <t>公里。</t>
    </r>
  </si>
  <si>
    <t>市水利局</t>
  </si>
  <si>
    <t>市财政局、市自然资源局、市生态环境局、市住房城乡建设局、市交通运输局、市农业农村局、市文化广电体育旅游局、市林业局、市国资委，钦南区、钦北区人民政府，市开投集团公司</t>
  </si>
  <si>
    <t>钦州市东升街（滨河东路至扬帆大道）排水工程</t>
  </si>
  <si>
    <r>
      <rPr>
        <sz val="14"/>
        <rFont val="宋体"/>
        <charset val="134"/>
      </rPr>
      <t>建设钦州市东升街（滨河东路至扬帆大道）</t>
    </r>
    <r>
      <rPr>
        <sz val="14"/>
        <rFont val="Times New Roman"/>
        <charset val="134"/>
      </rPr>
      <t>—</t>
    </r>
    <r>
      <rPr>
        <sz val="14"/>
        <rFont val="宋体"/>
        <charset val="134"/>
      </rPr>
      <t>排水工程。</t>
    </r>
  </si>
  <si>
    <r>
      <rPr>
        <sz val="14"/>
        <rFont val="宋体"/>
        <charset val="134"/>
      </rPr>
      <t>新建雨水管约</t>
    </r>
    <r>
      <rPr>
        <sz val="14"/>
        <rFont val="Times New Roman"/>
        <charset val="134"/>
      </rPr>
      <t>995</t>
    </r>
    <r>
      <rPr>
        <sz val="14"/>
        <rFont val="宋体"/>
        <charset val="134"/>
      </rPr>
      <t>米，检查井</t>
    </r>
    <r>
      <rPr>
        <sz val="14"/>
        <rFont val="Times New Roman"/>
        <charset val="134"/>
      </rPr>
      <t>21</t>
    </r>
    <r>
      <rPr>
        <sz val="14"/>
        <rFont val="宋体"/>
        <charset val="134"/>
      </rPr>
      <t>座，雨水口</t>
    </r>
    <r>
      <rPr>
        <sz val="14"/>
        <rFont val="Times New Roman"/>
        <charset val="134"/>
      </rPr>
      <t>25</t>
    </r>
    <r>
      <rPr>
        <sz val="14"/>
        <rFont val="宋体"/>
        <charset val="134"/>
      </rPr>
      <t>个。</t>
    </r>
  </si>
  <si>
    <t>项目已进行全线清表，开挖土方约3万立方，土方换填约2万立方；已铺设污水管400米，雨水管450米，钢板桩施工150米，雨水管引孔150米。路面恢复3800平方</t>
  </si>
  <si>
    <t>暂无</t>
  </si>
  <si>
    <t>市财政局，市开投集团公司</t>
  </si>
  <si>
    <t>钦州市水务综合提升项目</t>
  </si>
  <si>
    <r>
      <rPr>
        <sz val="14"/>
        <rFont val="Times New Roman"/>
        <charset val="134"/>
      </rPr>
      <t>1.</t>
    </r>
    <r>
      <rPr>
        <sz val="14"/>
        <rFont val="宋体"/>
        <charset val="134"/>
      </rPr>
      <t>水厂改扩建工程。优化钦州市第二水厂一期工程、对二期工程进行技术改造。钦州市第三水厂新增一套规模为</t>
    </r>
    <r>
      <rPr>
        <sz val="14"/>
        <rFont val="Times New Roman"/>
        <charset val="134"/>
      </rPr>
      <t>3</t>
    </r>
    <r>
      <rPr>
        <sz val="14"/>
        <rFont val="宋体"/>
        <charset val="134"/>
      </rPr>
      <t>万</t>
    </r>
    <r>
      <rPr>
        <sz val="14"/>
        <rFont val="Times New Roman"/>
        <charset val="134"/>
      </rPr>
      <t xml:space="preserve">m³/d </t>
    </r>
    <r>
      <rPr>
        <sz val="14"/>
        <rFont val="宋体"/>
        <charset val="134"/>
      </rPr>
      <t>滤池处理系统。</t>
    </r>
    <r>
      <rPr>
        <sz val="14"/>
        <rFont val="Times New Roman"/>
        <charset val="134"/>
      </rPr>
      <t xml:space="preserve">
2.</t>
    </r>
    <r>
      <rPr>
        <sz val="14"/>
        <rFont val="宋体"/>
        <charset val="134"/>
      </rPr>
      <t>供水管网建设工程。新建钦州市滨海新城片区环岛南路（北部湾大道至海岬</t>
    </r>
    <r>
      <rPr>
        <sz val="14"/>
        <rFont val="Times New Roman"/>
        <charset val="134"/>
      </rPr>
      <t>1</t>
    </r>
    <r>
      <rPr>
        <sz val="14"/>
        <rFont val="宋体"/>
        <charset val="134"/>
      </rPr>
      <t>号路）、茶山江大街（滨海大道至扬帆大道）、嘉兴街（滨江东路至扬帆大道）等地区共计约</t>
    </r>
    <r>
      <rPr>
        <sz val="14"/>
        <rFont val="Times New Roman"/>
        <charset val="134"/>
      </rPr>
      <t>40.27</t>
    </r>
    <r>
      <rPr>
        <sz val="14"/>
        <rFont val="宋体"/>
        <charset val="134"/>
      </rPr>
      <t>公里的供水管网、市政消防栓及相应的分区计量设备等。</t>
    </r>
    <r>
      <rPr>
        <sz val="14"/>
        <rFont val="Times New Roman"/>
        <charset val="134"/>
      </rPr>
      <t xml:space="preserve">
3.</t>
    </r>
    <r>
      <rPr>
        <sz val="14"/>
        <rFont val="宋体"/>
        <charset val="134"/>
      </rPr>
      <t>钦州市智慧水务。建设智慧水务应用架构类、智慧水务数据资源架构、智慧水务基础设施架构类、智慧水务公司专项类项目。</t>
    </r>
  </si>
  <si>
    <r>
      <rPr>
        <sz val="14"/>
        <rFont val="Times New Roman"/>
        <charset val="134"/>
      </rPr>
      <t>1.</t>
    </r>
    <r>
      <rPr>
        <sz val="14"/>
        <rFont val="宋体"/>
        <charset val="134"/>
      </rPr>
      <t>完成水厂改扩建设备安装，进入试运行阶段；</t>
    </r>
    <r>
      <rPr>
        <sz val="14"/>
        <rFont val="Times New Roman"/>
        <charset val="134"/>
      </rPr>
      <t xml:space="preserve">
2.</t>
    </r>
    <r>
      <rPr>
        <sz val="14"/>
        <rFont val="宋体"/>
        <charset val="134"/>
      </rPr>
      <t>逐步推进城区智能消火栓改造；完善智慧水务平台建设；对供水厂及加压泵站进行自控改造等。</t>
    </r>
  </si>
  <si>
    <r>
      <t>1.供水管网：完成吉安路、嘉兴街等道路DN200-DN400管约2032米。
2.水厂改扩建工程：已基本完成第二、第二水厂主体建设及装修施工，基本完成相关设备安装工作，已完成10KV线路施工及设备安装，</t>
    </r>
    <r>
      <rPr>
        <sz val="14"/>
        <color rgb="FFFF0000"/>
        <rFont val="宋体"/>
        <charset val="134"/>
      </rPr>
      <t>正在办理用电验收及送电手续，待完成用电验收后进行设备调试工作。
3.钦州市智慧水务二期：
（1）已完成智能消火栓询价定价工作，正在进行智能消火栓现场勘查及施工。
（2）已完成智慧水务二期厂区侵入报警、门禁、人行匝道等安防系统布置、鲲鹏服务器系统平台部署、高斯数据库适配。目前正在进行水质化验管理系统功能开发、水厂生产调度功能开发、智能管网压力预测功能开发等工作。</t>
    </r>
  </si>
  <si>
    <t>1.供水管网：大部分道路存在征拆问题未解决，供水管道无法全面实施建设。
2.水厂改扩建工程：10KV线路未完成建设，暂时无法进行试运行调试。</t>
  </si>
  <si>
    <t>六</t>
  </si>
  <si>
    <t>农补惠民工程</t>
  </si>
  <si>
    <r>
      <rPr>
        <sz val="12"/>
        <rFont val="宋体"/>
        <charset val="134"/>
      </rPr>
      <t>耕地建设与利用资金</t>
    </r>
    <r>
      <rPr>
        <sz val="12"/>
        <rFont val="Times New Roman"/>
        <charset val="134"/>
      </rPr>
      <t>—</t>
    </r>
    <r>
      <rPr>
        <sz val="12"/>
        <rFont val="宋体"/>
        <charset val="134"/>
      </rPr>
      <t>耕地地力保护</t>
    </r>
  </si>
  <si>
    <t>按照各县区实际核定的耕地地力保护补贴面积和测算的补贴标准，对符合条件的承包耕地农户和国有农场职工给予直接补贴，支持耕地地力保护工作。</t>
  </si>
  <si>
    <t>完成符合条件的承包耕地农户和国有农场职工补贴发放。</t>
  </si>
  <si>
    <t>市农业农村局</t>
  </si>
  <si>
    <t>农机购置与应用补贴</t>
  </si>
  <si>
    <t>对农民购置各种农机具进行补贴。</t>
  </si>
  <si>
    <t>完成农机购置补贴资金发放。</t>
  </si>
  <si>
    <t>糖料蔗良种推广补贴</t>
  </si>
  <si>
    <r>
      <rPr>
        <sz val="12"/>
        <rFont val="宋体"/>
        <charset val="134"/>
      </rPr>
      <t>对使用糖料蔗脱毒种苗的按新植面积补贴</t>
    </r>
    <r>
      <rPr>
        <sz val="12"/>
        <rFont val="Times New Roman"/>
        <charset val="134"/>
      </rPr>
      <t>600</t>
    </r>
    <r>
      <rPr>
        <sz val="12"/>
        <rFont val="宋体"/>
        <charset val="134"/>
      </rPr>
      <t>元</t>
    </r>
    <r>
      <rPr>
        <sz val="12"/>
        <rFont val="Times New Roman"/>
        <charset val="134"/>
      </rPr>
      <t>/</t>
    </r>
    <r>
      <rPr>
        <sz val="12"/>
        <rFont val="宋体"/>
        <charset val="134"/>
      </rPr>
      <t>亩。对使用糖料蔗健康种苗的按新植面积补贴</t>
    </r>
    <r>
      <rPr>
        <sz val="12"/>
        <rFont val="Times New Roman"/>
        <charset val="134"/>
      </rPr>
      <t>330</t>
    </r>
    <r>
      <rPr>
        <sz val="12"/>
        <rFont val="宋体"/>
        <charset val="134"/>
      </rPr>
      <t>元</t>
    </r>
    <r>
      <rPr>
        <sz val="12"/>
        <rFont val="Times New Roman"/>
        <charset val="134"/>
      </rPr>
      <t>/</t>
    </r>
    <r>
      <rPr>
        <sz val="12"/>
        <rFont val="宋体"/>
        <charset val="134"/>
      </rPr>
      <t>亩。</t>
    </r>
  </si>
  <si>
    <r>
      <rPr>
        <sz val="12"/>
        <rFont val="宋体"/>
        <charset val="134"/>
      </rPr>
      <t>推广脱毒种苗</t>
    </r>
    <r>
      <rPr>
        <sz val="12"/>
        <rFont val="Times New Roman"/>
        <charset val="134"/>
      </rPr>
      <t>1.68</t>
    </r>
    <r>
      <rPr>
        <sz val="12"/>
        <rFont val="宋体"/>
        <charset val="134"/>
      </rPr>
      <t>万亩、健康种苗</t>
    </r>
    <r>
      <rPr>
        <sz val="12"/>
        <rFont val="Times New Roman"/>
        <charset val="134"/>
      </rPr>
      <t>3.95</t>
    </r>
    <r>
      <rPr>
        <sz val="12"/>
        <rFont val="宋体"/>
        <charset val="134"/>
      </rPr>
      <t>万亩。</t>
    </r>
  </si>
  <si>
    <t>西部陆海新通道（平陆）运河（灵山段）沙坪镇集镇安置区农产品批发市场</t>
  </si>
  <si>
    <r>
      <rPr>
        <sz val="12"/>
        <rFont val="宋体"/>
        <charset val="134"/>
      </rPr>
      <t>建设</t>
    </r>
    <r>
      <rPr>
        <sz val="12"/>
        <rFont val="Times New Roman"/>
        <charset val="134"/>
      </rPr>
      <t>1</t>
    </r>
    <r>
      <rPr>
        <sz val="12"/>
        <rFont val="宋体"/>
        <charset val="134"/>
      </rPr>
      <t>个建筑面积约</t>
    </r>
    <r>
      <rPr>
        <sz val="12"/>
        <rFont val="Times New Roman"/>
        <charset val="134"/>
      </rPr>
      <t>7700</t>
    </r>
    <r>
      <rPr>
        <sz val="12"/>
        <rFont val="宋体"/>
        <charset val="134"/>
      </rPr>
      <t>平方米的农贸市场。</t>
    </r>
  </si>
  <si>
    <t>完工交付使用。</t>
  </si>
  <si>
    <t>钦北区大垌镇大垌社区北极垌农田水利灌排项目</t>
  </si>
  <si>
    <r>
      <rPr>
        <sz val="12"/>
        <rFont val="宋体"/>
        <charset val="134"/>
      </rPr>
      <t>建设长</t>
    </r>
    <r>
      <rPr>
        <sz val="12"/>
        <rFont val="Times New Roman"/>
        <charset val="134"/>
      </rPr>
      <t>2.5</t>
    </r>
    <r>
      <rPr>
        <sz val="12"/>
        <rFont val="宋体"/>
        <charset val="134"/>
      </rPr>
      <t>公里的北极垌农田水渠。</t>
    </r>
  </si>
  <si>
    <t>钦北区人民政府</t>
  </si>
  <si>
    <t>七</t>
  </si>
  <si>
    <t>生态惠民工程</t>
  </si>
  <si>
    <t>森林生态效益补偿</t>
  </si>
  <si>
    <r>
      <rPr>
        <sz val="12"/>
        <rFont val="宋体"/>
        <charset val="134"/>
      </rPr>
      <t>对全市</t>
    </r>
    <r>
      <rPr>
        <sz val="12"/>
        <rFont val="Times New Roman"/>
        <charset val="134"/>
      </rPr>
      <t>44.39</t>
    </r>
    <r>
      <rPr>
        <sz val="12"/>
        <rFont val="宋体"/>
        <charset val="134"/>
      </rPr>
      <t>万亩公益林发放生态效益补偿。</t>
    </r>
  </si>
  <si>
    <t>完成补偿金发放工作。</t>
  </si>
  <si>
    <t>市林业局</t>
  </si>
  <si>
    <t>农村环境综合整治项目</t>
  </si>
  <si>
    <r>
      <rPr>
        <sz val="12"/>
        <rFont val="宋体"/>
        <charset val="134"/>
      </rPr>
      <t>在灵山县、钦南区推动完成</t>
    </r>
    <r>
      <rPr>
        <sz val="12"/>
        <rFont val="Times New Roman"/>
        <charset val="134"/>
      </rPr>
      <t>2</t>
    </r>
    <r>
      <rPr>
        <sz val="12"/>
        <rFont val="宋体"/>
        <charset val="134"/>
      </rPr>
      <t>个行政村生活污水治理或管控。</t>
    </r>
  </si>
  <si>
    <t>完成年度建设任务。</t>
  </si>
  <si>
    <t>市生态环境局</t>
  </si>
  <si>
    <t>灵山县、钦南区人民政府</t>
  </si>
  <si>
    <t>水土保持工程</t>
  </si>
  <si>
    <r>
      <rPr>
        <sz val="12"/>
        <rFont val="宋体"/>
        <charset val="134"/>
      </rPr>
      <t>实施浦北县</t>
    </r>
    <r>
      <rPr>
        <sz val="12"/>
        <rFont val="Times New Roman"/>
        <charset val="134"/>
      </rPr>
      <t>2025</t>
    </r>
    <r>
      <rPr>
        <sz val="12"/>
        <rFont val="宋体"/>
        <charset val="134"/>
      </rPr>
      <t>年康乐村小流域综合治理提质增效项目，治理水土流失面积</t>
    </r>
    <r>
      <rPr>
        <sz val="12"/>
        <rFont val="Times New Roman"/>
        <charset val="134"/>
      </rPr>
      <t>9.67</t>
    </r>
    <r>
      <rPr>
        <sz val="12"/>
        <rFont val="宋体"/>
        <charset val="134"/>
      </rPr>
      <t>平方公里。</t>
    </r>
  </si>
  <si>
    <t>浦北县人民政府</t>
  </si>
  <si>
    <t>中小河流治理项目</t>
  </si>
  <si>
    <t>实施钦南区黄屋屯镇八角湾组至西显村河段整治工程。</t>
  </si>
  <si>
    <r>
      <rPr>
        <sz val="12"/>
        <rFont val="宋体"/>
        <charset val="134"/>
      </rPr>
      <t>完成治理河长</t>
    </r>
    <r>
      <rPr>
        <sz val="12"/>
        <rFont val="Times New Roman"/>
        <charset val="134"/>
      </rPr>
      <t>1</t>
    </r>
    <r>
      <rPr>
        <sz val="12"/>
        <rFont val="宋体"/>
        <charset val="134"/>
      </rPr>
      <t>公里任务。</t>
    </r>
  </si>
  <si>
    <t>市财政局，钦南区人民政府</t>
  </si>
  <si>
    <t>钦南区龙门港镇潮汐通道疏通工程</t>
  </si>
  <si>
    <t>开展龙门港镇潮汐通道疏通。</t>
  </si>
  <si>
    <t>对龙门港镇东村与西村之间的潮汐通道进行清淤疏浚。</t>
  </si>
  <si>
    <t>市海洋局</t>
  </si>
  <si>
    <t>钦南区人民政府</t>
  </si>
  <si>
    <t>钦南区龙门岛海岸带环境整治工程</t>
  </si>
  <si>
    <t>开展龙门岛海岸带环境整治，清除龙门岛沿岸的海漂垃圾。</t>
  </si>
  <si>
    <t>清除龙门岛沿岸的海漂垃圾。</t>
  </si>
  <si>
    <t>钦州市主城区污水处理厂及污水泵站设备更新改造项目</t>
  </si>
  <si>
    <r>
      <rPr>
        <sz val="14"/>
        <rFont val="宋体"/>
        <charset val="134"/>
      </rPr>
      <t>对钦州市主城区</t>
    </r>
    <r>
      <rPr>
        <sz val="14"/>
        <rFont val="Times New Roman"/>
        <charset val="134"/>
      </rPr>
      <t>2</t>
    </r>
    <r>
      <rPr>
        <sz val="14"/>
        <rFont val="宋体"/>
        <charset val="134"/>
      </rPr>
      <t>座污水处理厂、</t>
    </r>
    <r>
      <rPr>
        <sz val="14"/>
        <rFont val="Times New Roman"/>
        <charset val="134"/>
      </rPr>
      <t>71</t>
    </r>
    <r>
      <rPr>
        <sz val="14"/>
        <rFont val="宋体"/>
        <charset val="134"/>
      </rPr>
      <t>座污水泵站进行更新改造。</t>
    </r>
  </si>
  <si>
    <t>完成子项钦州市河东污水处理厂设备更新改造项目。</t>
  </si>
  <si>
    <t>1.子项钦州市河东污水处理厂设备已全部到货。完成高效沉淀池、1#改良A²O池、鼓风机房、加药间设备安装调试并投用；2#改良A²O池清淤及曝气盘更换完成，推流器基础加固完成70%；1#二沉池吸泥机安装完毕，2#二沉池清淤完成70%；转鼓过滤池、细格栅设备安装完毕，脱泥间部分设备投用，剩余1组料斗及4台无轴螺旋输送机正在安装；2#改良A²O池、脱泥间剩余设备、2#鼓风机、紫外消毒渠设备、提升池及配水井潜水泵、二沉池剩余吸泥机等设备均在进行安装准备工作。
2.子项河西污水处理厂一级A区已累计到货约700万的设备，已完成不需停产部分的设备安装工作。该子项目需进行停产清淤才可进行设备安装，更换设备需停产约15天。
3.子项泵站部分已完成金羊泵站等27座污水泵站及闸门的招标工作，一标段工程（金羊泵站等27座泵站及闸门）于2025年11月3日招投标，11月26日签订设备采购安装合同（合同价1990.5816万元），12月30日开工建设；二标段工程正在进行泵站及闸门排查工作。</t>
  </si>
  <si>
    <t>子项河西污水处理厂一级A区更换设备需停产约15天，停产期间河西片区由一级B区处理后直接排入大榄江，将不再进入一级A区深度处理，由于污水处理厂排放标准出现变化，停产计划需报备自治区生态环境厅，目前市生态环境局已向自治区生态环境厅专项请示，待批复中。</t>
  </si>
  <si>
    <t>市开投集团公司</t>
  </si>
  <si>
    <t>钦州市垃圾分类亭设施建设</t>
  </si>
  <si>
    <r>
      <rPr>
        <sz val="14"/>
        <rFont val="宋体"/>
        <charset val="134"/>
      </rPr>
      <t>新建</t>
    </r>
    <r>
      <rPr>
        <sz val="14"/>
        <rFont val="Times New Roman"/>
        <charset val="134"/>
      </rPr>
      <t>15</t>
    </r>
    <r>
      <rPr>
        <sz val="14"/>
        <rFont val="宋体"/>
        <charset val="134"/>
      </rPr>
      <t>组生活垃圾分类投放收集点，其中钦南区</t>
    </r>
    <r>
      <rPr>
        <sz val="14"/>
        <rFont val="Times New Roman"/>
        <charset val="134"/>
      </rPr>
      <t>7</t>
    </r>
    <r>
      <rPr>
        <sz val="14"/>
        <rFont val="宋体"/>
        <charset val="134"/>
      </rPr>
      <t>个组、钦北</t>
    </r>
    <r>
      <rPr>
        <sz val="14"/>
        <rFont val="Times New Roman"/>
        <charset val="134"/>
      </rPr>
      <t>8</t>
    </r>
    <r>
      <rPr>
        <sz val="14"/>
        <rFont val="宋体"/>
        <charset val="134"/>
      </rPr>
      <t>组；更换一批四分类垃圾桶，南区拟更</t>
    </r>
    <r>
      <rPr>
        <sz val="14"/>
        <rFont val="Times New Roman"/>
        <charset val="134"/>
      </rPr>
      <t>107</t>
    </r>
    <r>
      <rPr>
        <sz val="14"/>
        <rFont val="宋体"/>
        <charset val="134"/>
      </rPr>
      <t>组，北区拟更换</t>
    </r>
    <r>
      <rPr>
        <sz val="14"/>
        <rFont val="Times New Roman"/>
        <charset val="134"/>
      </rPr>
      <t>62</t>
    </r>
    <r>
      <rPr>
        <sz val="14"/>
        <rFont val="宋体"/>
        <charset val="134"/>
      </rPr>
      <t>组，钦州港区更换</t>
    </r>
    <r>
      <rPr>
        <sz val="14"/>
        <rFont val="Times New Roman"/>
        <charset val="134"/>
      </rPr>
      <t>13</t>
    </r>
    <r>
      <rPr>
        <sz val="14"/>
        <rFont val="宋体"/>
        <charset val="134"/>
      </rPr>
      <t>组。</t>
    </r>
  </si>
  <si>
    <t>完成生活垃圾便民投放设施(四分类)垃圾分类亭采购15组，完成垃圾桶采购182组。</t>
  </si>
  <si>
    <t>钦南区、钦北区人民政府，中马钦州产业园区管委会</t>
  </si>
  <si>
    <t>八</t>
  </si>
  <si>
    <t>文体惠民工程</t>
  </si>
  <si>
    <t>公共文化基础设施场所免费开放</t>
  </si>
  <si>
    <t>实现公共图书馆、文化馆（站）、博物馆等公共文化基础设施场所及基本公共服务项目对全市群众免费开放。</t>
  </si>
  <si>
    <r>
      <rPr>
        <sz val="12"/>
        <rFont val="宋体"/>
        <charset val="134"/>
      </rPr>
      <t>推进全市</t>
    </r>
    <r>
      <rPr>
        <sz val="12"/>
        <rFont val="Times New Roman"/>
        <charset val="134"/>
      </rPr>
      <t>5</t>
    </r>
    <r>
      <rPr>
        <sz val="12"/>
        <rFont val="宋体"/>
        <charset val="134"/>
      </rPr>
      <t>个公共图书馆、</t>
    </r>
    <r>
      <rPr>
        <sz val="12"/>
        <rFont val="Times New Roman"/>
        <charset val="134"/>
      </rPr>
      <t>5</t>
    </r>
    <r>
      <rPr>
        <sz val="12"/>
        <rFont val="宋体"/>
        <charset val="134"/>
      </rPr>
      <t>个文化馆、</t>
    </r>
    <r>
      <rPr>
        <sz val="12"/>
        <rFont val="Times New Roman"/>
        <charset val="134"/>
      </rPr>
      <t>2</t>
    </r>
    <r>
      <rPr>
        <sz val="12"/>
        <rFont val="宋体"/>
        <charset val="134"/>
      </rPr>
      <t>个博物馆点、</t>
    </r>
    <r>
      <rPr>
        <sz val="12"/>
        <rFont val="Times New Roman"/>
        <charset val="134"/>
      </rPr>
      <t>59</t>
    </r>
    <r>
      <rPr>
        <sz val="12"/>
        <rFont val="宋体"/>
        <charset val="134"/>
      </rPr>
      <t>个乡镇综合文化站公共文化设施对全市群众免费开放。</t>
    </r>
  </si>
  <si>
    <t>市文化广电体育旅游局</t>
  </si>
  <si>
    <t>全民健身工程</t>
  </si>
  <si>
    <r>
      <rPr>
        <sz val="12"/>
        <rFont val="宋体"/>
        <charset val="134"/>
      </rPr>
      <t>建设</t>
    </r>
    <r>
      <rPr>
        <sz val="12"/>
        <rFont val="Times New Roman"/>
        <charset val="134"/>
      </rPr>
      <t>5</t>
    </r>
    <r>
      <rPr>
        <sz val="12"/>
        <rFont val="宋体"/>
        <charset val="134"/>
      </rPr>
      <t>条健身路径、</t>
    </r>
    <r>
      <rPr>
        <sz val="12"/>
        <rFont val="Times New Roman"/>
        <charset val="134"/>
      </rPr>
      <t>3</t>
    </r>
    <r>
      <rPr>
        <sz val="12"/>
        <rFont val="宋体"/>
        <charset val="134"/>
      </rPr>
      <t>副篮球架。</t>
    </r>
  </si>
  <si>
    <r>
      <rPr>
        <sz val="12"/>
        <rFont val="宋体"/>
        <charset val="134"/>
      </rPr>
      <t>完成</t>
    </r>
    <r>
      <rPr>
        <sz val="12"/>
        <rFont val="Times New Roman"/>
        <charset val="134"/>
      </rPr>
      <t>5</t>
    </r>
    <r>
      <rPr>
        <sz val="12"/>
        <rFont val="宋体"/>
        <charset val="134"/>
      </rPr>
      <t>条健身路径、</t>
    </r>
    <r>
      <rPr>
        <sz val="12"/>
        <rFont val="Times New Roman"/>
        <charset val="134"/>
      </rPr>
      <t>3</t>
    </r>
    <r>
      <rPr>
        <sz val="12"/>
        <rFont val="宋体"/>
        <charset val="134"/>
      </rPr>
      <t>副篮球架建设。</t>
    </r>
  </si>
  <si>
    <t>农家书屋</t>
  </si>
  <si>
    <r>
      <rPr>
        <sz val="12"/>
        <rFont val="宋体"/>
        <charset val="134"/>
      </rPr>
      <t>对全市</t>
    </r>
    <r>
      <rPr>
        <sz val="12"/>
        <rFont val="Times New Roman"/>
        <charset val="134"/>
      </rPr>
      <t>981</t>
    </r>
    <r>
      <rPr>
        <sz val="12"/>
        <rFont val="宋体"/>
        <charset val="134"/>
      </rPr>
      <t>个农家书屋进行出版物补充更新。</t>
    </r>
  </si>
  <si>
    <t>完成年度目标任务。</t>
  </si>
  <si>
    <t>市委宣传部</t>
  </si>
  <si>
    <t>市财政局，各县区党委和人民政府，中马钦州产业园区管委</t>
  </si>
  <si>
    <t>文艺演出活动</t>
  </si>
  <si>
    <r>
      <rPr>
        <sz val="12"/>
        <rFont val="宋体"/>
        <charset val="134"/>
      </rPr>
      <t>开展</t>
    </r>
    <r>
      <rPr>
        <sz val="12"/>
        <rFont val="Times New Roman"/>
        <charset val="134"/>
      </rPr>
      <t>“</t>
    </r>
    <r>
      <rPr>
        <sz val="12"/>
        <rFont val="宋体"/>
        <charset val="134"/>
      </rPr>
      <t>广场大家乐</t>
    </r>
    <r>
      <rPr>
        <sz val="12"/>
        <rFont val="Times New Roman"/>
        <charset val="134"/>
      </rPr>
      <t>”</t>
    </r>
    <r>
      <rPr>
        <sz val="12"/>
        <rFont val="宋体"/>
        <charset val="134"/>
      </rPr>
      <t>群众文化活动</t>
    </r>
    <r>
      <rPr>
        <sz val="12"/>
        <rFont val="Times New Roman"/>
        <charset val="134"/>
      </rPr>
      <t>50</t>
    </r>
    <r>
      <rPr>
        <sz val="12"/>
        <rFont val="宋体"/>
        <charset val="134"/>
      </rPr>
      <t>场，和谐之声文艺演出进农村</t>
    </r>
    <r>
      <rPr>
        <sz val="12"/>
        <rFont val="Times New Roman"/>
        <charset val="134"/>
      </rPr>
      <t>40</t>
    </r>
    <r>
      <rPr>
        <sz val="12"/>
        <rFont val="宋体"/>
        <charset val="134"/>
      </rPr>
      <t>场。</t>
    </r>
  </si>
  <si>
    <t>非遗进校园活动</t>
  </si>
  <si>
    <r>
      <rPr>
        <sz val="12"/>
        <rFont val="宋体"/>
        <charset val="134"/>
      </rPr>
      <t>开展非遗进校园活动授课</t>
    </r>
    <r>
      <rPr>
        <sz val="12"/>
        <rFont val="Times New Roman"/>
        <charset val="134"/>
      </rPr>
      <t>800</t>
    </r>
    <r>
      <rPr>
        <sz val="12"/>
        <rFont val="宋体"/>
        <charset val="134"/>
      </rPr>
      <t>节。</t>
    </r>
  </si>
  <si>
    <t>市财政局，市教育局，各县区人民政府</t>
  </si>
  <si>
    <t>九</t>
  </si>
  <si>
    <t>巩固脱贫惠民工程</t>
  </si>
  <si>
    <t>支持欠发达地区产业发展及基础设施建设</t>
  </si>
  <si>
    <r>
      <rPr>
        <sz val="12"/>
        <rFont val="宋体"/>
        <charset val="134"/>
      </rPr>
      <t>支持欠发达地区产业发展和基础设施建设，确保</t>
    </r>
    <r>
      <rPr>
        <sz val="12"/>
        <rFont val="Times New Roman"/>
        <charset val="134"/>
      </rPr>
      <t>2025</t>
    </r>
    <r>
      <rPr>
        <sz val="12"/>
        <rFont val="宋体"/>
        <charset val="134"/>
      </rPr>
      <t>年巩固拓展脱贫攻坚成果任务全部完成。</t>
    </r>
  </si>
  <si>
    <r>
      <rPr>
        <sz val="12"/>
        <rFont val="宋体"/>
        <charset val="134"/>
      </rPr>
      <t>计划通过投入财政衔接资金</t>
    </r>
    <r>
      <rPr>
        <sz val="12"/>
        <rFont val="Times New Roman"/>
        <charset val="134"/>
      </rPr>
      <t>9800</t>
    </r>
    <r>
      <rPr>
        <sz val="12"/>
        <rFont val="宋体"/>
        <charset val="134"/>
      </rPr>
      <t>万元用于脱贫地区农村基础设施短板建设和产业配套设施建设，解决农村基础设施短板和补齐产业发展的链条。</t>
    </r>
  </si>
  <si>
    <t>农村饮水安全工程及维修养护</t>
  </si>
  <si>
    <t>通过对需维护的农村供水工程进行设施设备维修、更换滤料、维修更换管道、完善厂区配套设施、购买净化消毒药剂等方式，实施一批农村供水工程维修养护项目。</t>
  </si>
  <si>
    <r>
      <rPr>
        <sz val="12"/>
        <rFont val="宋体"/>
        <charset val="134"/>
      </rPr>
      <t>实施一批农村供水工程维修养护项目，受益人口</t>
    </r>
    <r>
      <rPr>
        <sz val="12"/>
        <rFont val="Times New Roman"/>
        <charset val="134"/>
      </rPr>
      <t>28</t>
    </r>
    <r>
      <rPr>
        <sz val="12"/>
        <rFont val="宋体"/>
        <charset val="134"/>
      </rPr>
      <t>万人以上。</t>
    </r>
  </si>
  <si>
    <r>
      <rPr>
        <sz val="12"/>
        <rFont val="Times New Roman"/>
        <charset val="134"/>
      </rPr>
      <t>2025</t>
    </r>
    <r>
      <rPr>
        <sz val="12"/>
        <rFont val="宋体"/>
        <charset val="134"/>
      </rPr>
      <t>年广西农村电网巩固提升工程（钦州市）项目</t>
    </r>
  </si>
  <si>
    <r>
      <rPr>
        <sz val="12"/>
        <rFont val="宋体"/>
        <charset val="134"/>
      </rPr>
      <t>新建和改造</t>
    </r>
    <r>
      <rPr>
        <sz val="12"/>
        <rFont val="Times New Roman"/>
        <charset val="134"/>
      </rPr>
      <t>110</t>
    </r>
    <r>
      <rPr>
        <sz val="12"/>
        <rFont val="宋体"/>
        <charset val="134"/>
      </rPr>
      <t>千伏项目</t>
    </r>
    <r>
      <rPr>
        <sz val="12"/>
        <rFont val="Times New Roman"/>
        <charset val="134"/>
      </rPr>
      <t>4</t>
    </r>
    <r>
      <rPr>
        <sz val="12"/>
        <rFont val="宋体"/>
        <charset val="134"/>
      </rPr>
      <t>个，</t>
    </r>
    <r>
      <rPr>
        <sz val="12"/>
        <rFont val="Times New Roman"/>
        <charset val="134"/>
      </rPr>
      <t>35</t>
    </r>
    <r>
      <rPr>
        <sz val="12"/>
        <rFont val="宋体"/>
        <charset val="134"/>
      </rPr>
      <t>千伏项目</t>
    </r>
    <r>
      <rPr>
        <sz val="12"/>
        <rFont val="Times New Roman"/>
        <charset val="134"/>
      </rPr>
      <t>11</t>
    </r>
    <r>
      <rPr>
        <sz val="12"/>
        <rFont val="宋体"/>
        <charset val="134"/>
      </rPr>
      <t>个，</t>
    </r>
    <r>
      <rPr>
        <sz val="12"/>
        <rFont val="Times New Roman"/>
        <charset val="134"/>
      </rPr>
      <t>10</t>
    </r>
    <r>
      <rPr>
        <sz val="12"/>
        <rFont val="宋体"/>
        <charset val="134"/>
      </rPr>
      <t>千伏及以下项目</t>
    </r>
    <r>
      <rPr>
        <sz val="12"/>
        <rFont val="Times New Roman"/>
        <charset val="134"/>
      </rPr>
      <t>555</t>
    </r>
    <r>
      <rPr>
        <sz val="12"/>
        <rFont val="宋体"/>
        <charset val="134"/>
      </rPr>
      <t>个。</t>
    </r>
  </si>
  <si>
    <r>
      <rPr>
        <sz val="12"/>
        <rFont val="宋体"/>
        <charset val="134"/>
      </rPr>
      <t>完成钦州市</t>
    </r>
    <r>
      <rPr>
        <sz val="12"/>
        <rFont val="Times New Roman"/>
        <charset val="134"/>
      </rPr>
      <t>110</t>
    </r>
    <r>
      <rPr>
        <sz val="12"/>
        <rFont val="宋体"/>
        <charset val="134"/>
      </rPr>
      <t>千伏及以下农村电网巩固提升工程年度建设任务。</t>
    </r>
  </si>
  <si>
    <t>钦州供电局</t>
  </si>
  <si>
    <t>十</t>
  </si>
  <si>
    <t>交通惠民工程</t>
  </si>
  <si>
    <t>农村公路日常养护</t>
  </si>
  <si>
    <t>开展巡查、清洁、保养等日常养护工作。</t>
  </si>
  <si>
    <r>
      <rPr>
        <sz val="12"/>
        <rFont val="宋体"/>
        <charset val="134"/>
      </rPr>
      <t>日常养护全市农村公路</t>
    </r>
    <r>
      <rPr>
        <sz val="12"/>
        <rFont val="Times New Roman"/>
        <charset val="134"/>
      </rPr>
      <t>8689</t>
    </r>
    <r>
      <rPr>
        <sz val="12"/>
        <rFont val="宋体"/>
        <charset val="134"/>
      </rPr>
      <t>公里。</t>
    </r>
  </si>
  <si>
    <t>市交通运输局</t>
  </si>
  <si>
    <r>
      <rPr>
        <sz val="12"/>
        <rFont val="宋体"/>
        <charset val="134"/>
      </rPr>
      <t>市财政局</t>
    </r>
    <r>
      <rPr>
        <sz val="12"/>
        <rFont val="Times New Roman"/>
        <charset val="134"/>
      </rPr>
      <t xml:space="preserve"> </t>
    </r>
    <r>
      <rPr>
        <sz val="12"/>
        <rFont val="宋体"/>
        <charset val="134"/>
      </rPr>
      <t>，各县区人民政府</t>
    </r>
  </si>
  <si>
    <t>钦州市主城区桥梁优化改造工程</t>
  </si>
  <si>
    <r>
      <rPr>
        <sz val="12"/>
        <rFont val="宋体"/>
        <charset val="134"/>
      </rPr>
      <t>对市区南珠大桥、永福大桥、金海湾大桥、子材大桥等</t>
    </r>
    <r>
      <rPr>
        <sz val="12"/>
        <rFont val="Times New Roman"/>
        <charset val="134"/>
      </rPr>
      <t>4</t>
    </r>
    <r>
      <rPr>
        <sz val="12"/>
        <rFont val="宋体"/>
        <charset val="134"/>
      </rPr>
      <t>座桥梁进行优化改造，其中南珠大桥西岸增加南、北向匝道互通；永福大桥由双向</t>
    </r>
    <r>
      <rPr>
        <sz val="12"/>
        <rFont val="Times New Roman"/>
        <charset val="134"/>
      </rPr>
      <t>4</t>
    </r>
    <r>
      <rPr>
        <sz val="12"/>
        <rFont val="宋体"/>
        <charset val="134"/>
      </rPr>
      <t>车道调整为双向</t>
    </r>
    <r>
      <rPr>
        <sz val="12"/>
        <rFont val="Times New Roman"/>
        <charset val="134"/>
      </rPr>
      <t>6</t>
    </r>
    <r>
      <rPr>
        <sz val="12"/>
        <rFont val="宋体"/>
        <charset val="134"/>
      </rPr>
      <t>车道，西岸增加南、北向匝道互通；金海湾大桥由双向</t>
    </r>
    <r>
      <rPr>
        <sz val="12"/>
        <rFont val="Times New Roman"/>
        <charset val="134"/>
      </rPr>
      <t>4</t>
    </r>
    <r>
      <rPr>
        <sz val="12"/>
        <rFont val="宋体"/>
        <charset val="134"/>
      </rPr>
      <t>车道调整为双向</t>
    </r>
    <r>
      <rPr>
        <sz val="12"/>
        <rFont val="Times New Roman"/>
        <charset val="134"/>
      </rPr>
      <t>6</t>
    </r>
    <r>
      <rPr>
        <sz val="12"/>
        <rFont val="宋体"/>
        <charset val="134"/>
      </rPr>
      <t>车道；子材大桥由双向</t>
    </r>
    <r>
      <rPr>
        <sz val="12"/>
        <rFont val="Times New Roman"/>
        <charset val="134"/>
      </rPr>
      <t>4</t>
    </r>
    <r>
      <rPr>
        <sz val="12"/>
        <rFont val="宋体"/>
        <charset val="134"/>
      </rPr>
      <t>车道调整为双向</t>
    </r>
    <r>
      <rPr>
        <sz val="12"/>
        <rFont val="Times New Roman"/>
        <charset val="134"/>
      </rPr>
      <t>6</t>
    </r>
    <r>
      <rPr>
        <sz val="12"/>
        <rFont val="宋体"/>
        <charset val="134"/>
      </rPr>
      <t>车道，西岸增加南、北向匝道互通，桥梁采用地锚式悬索桥。</t>
    </r>
  </si>
  <si>
    <r>
      <rPr>
        <sz val="12"/>
        <rFont val="Times New Roman"/>
        <charset val="134"/>
      </rPr>
      <t>1.</t>
    </r>
    <r>
      <rPr>
        <sz val="12"/>
        <rFont val="宋体"/>
        <charset val="134"/>
      </rPr>
      <t>子材大桥完成锚碇基坑开挖，开始锚碇基础混凝土浇筑施工，开展东西两岸引桥建设；</t>
    </r>
    <r>
      <rPr>
        <sz val="12"/>
        <rFont val="Times New Roman"/>
        <charset val="134"/>
      </rPr>
      <t xml:space="preserve">
2.</t>
    </r>
    <r>
      <rPr>
        <sz val="12"/>
        <rFont val="宋体"/>
        <charset val="134"/>
      </rPr>
      <t>金海湾大桥完成缆索吊系统安装，开展东西两岸引桥建设；</t>
    </r>
    <r>
      <rPr>
        <sz val="12"/>
        <rFont val="Times New Roman"/>
        <charset val="134"/>
      </rPr>
      <t xml:space="preserve">
3.</t>
    </r>
    <r>
      <rPr>
        <sz val="12"/>
        <rFont val="宋体"/>
        <charset val="134"/>
      </rPr>
      <t>南珠大桥完成主桥拱肋安装和下构施工，开展东西两岸引桥建设；</t>
    </r>
    <r>
      <rPr>
        <sz val="12"/>
        <rFont val="Times New Roman"/>
        <charset val="134"/>
      </rPr>
      <t xml:space="preserve">
4.</t>
    </r>
    <r>
      <rPr>
        <sz val="12"/>
        <rFont val="宋体"/>
        <charset val="134"/>
      </rPr>
      <t>永福大桥完成钢格构梁安装和下构施工，开展东西两岸引桥建设。</t>
    </r>
  </si>
  <si>
    <t>市自然资源局</t>
  </si>
  <si>
    <t>市财政局、市交通运输局</t>
  </si>
  <si>
    <t>农村公路路面大中修工程</t>
  </si>
  <si>
    <t>实施农村公路修复养护工程。</t>
  </si>
  <si>
    <r>
      <rPr>
        <sz val="12"/>
        <rFont val="宋体"/>
        <charset val="134"/>
      </rPr>
      <t>修复农村公路</t>
    </r>
    <r>
      <rPr>
        <sz val="12"/>
        <rFont val="Times New Roman"/>
        <charset val="134"/>
      </rPr>
      <t>23.9</t>
    </r>
    <r>
      <rPr>
        <sz val="12"/>
        <rFont val="宋体"/>
        <charset val="134"/>
      </rPr>
      <t>公里。</t>
    </r>
  </si>
  <si>
    <t>钦州市滨海新城嘉兴街项目</t>
  </si>
  <si>
    <r>
      <rPr>
        <sz val="12"/>
        <rFont val="宋体"/>
        <charset val="134"/>
      </rPr>
      <t>道路全长</t>
    </r>
    <r>
      <rPr>
        <sz val="12"/>
        <rFont val="Times New Roman"/>
        <charset val="134"/>
      </rPr>
      <t>3.41</t>
    </r>
    <r>
      <rPr>
        <sz val="12"/>
        <rFont val="宋体"/>
        <charset val="134"/>
      </rPr>
      <t>公里，宽</t>
    </r>
    <r>
      <rPr>
        <sz val="12"/>
        <rFont val="Times New Roman"/>
        <charset val="134"/>
      </rPr>
      <t>40</t>
    </r>
    <r>
      <rPr>
        <sz val="12"/>
        <rFont val="宋体"/>
        <charset val="134"/>
      </rPr>
      <t>米，主要建设道路、桥梁、排水、交通、照明、绿化工程等。</t>
    </r>
  </si>
  <si>
    <r>
      <rPr>
        <sz val="12"/>
        <rFont val="Times New Roman"/>
        <charset val="134"/>
      </rPr>
      <t>1.</t>
    </r>
    <r>
      <rPr>
        <sz val="12"/>
        <rFont val="宋体"/>
        <charset val="134"/>
      </rPr>
      <t>嘉兴街（外校北门</t>
    </r>
    <r>
      <rPr>
        <sz val="12"/>
        <rFont val="Times New Roman"/>
        <charset val="134"/>
      </rPr>
      <t>-</t>
    </r>
    <r>
      <rPr>
        <sz val="12"/>
        <rFont val="宋体"/>
        <charset val="134"/>
      </rPr>
      <t>菩提路段）：</t>
    </r>
    <r>
      <rPr>
        <sz val="12"/>
        <rFont val="Times New Roman"/>
        <charset val="134"/>
      </rPr>
      <t>3</t>
    </r>
    <r>
      <rPr>
        <sz val="12"/>
        <rFont val="宋体"/>
        <charset val="134"/>
      </rPr>
      <t>月份建成并通车。</t>
    </r>
    <r>
      <rPr>
        <sz val="12"/>
        <rFont val="Times New Roman"/>
        <charset val="134"/>
      </rPr>
      <t xml:space="preserve">
2.</t>
    </r>
    <r>
      <rPr>
        <sz val="12"/>
        <rFont val="宋体"/>
        <charset val="134"/>
      </rPr>
      <t>嘉兴街（安州大道</t>
    </r>
    <r>
      <rPr>
        <sz val="12"/>
        <rFont val="Times New Roman"/>
        <charset val="134"/>
      </rPr>
      <t>-</t>
    </r>
    <r>
      <rPr>
        <sz val="12"/>
        <rFont val="宋体"/>
        <charset val="134"/>
      </rPr>
      <t>白石湖路段）：</t>
    </r>
    <r>
      <rPr>
        <sz val="12"/>
        <rFont val="Times New Roman"/>
        <charset val="134"/>
      </rPr>
      <t>6</t>
    </r>
    <r>
      <rPr>
        <sz val="12"/>
        <rFont val="宋体"/>
        <charset val="134"/>
      </rPr>
      <t>月份完成项目收尾并竣工验收。</t>
    </r>
    <r>
      <rPr>
        <sz val="12"/>
        <rFont val="Times New Roman"/>
        <charset val="134"/>
      </rPr>
      <t xml:space="preserve">
3.</t>
    </r>
    <r>
      <rPr>
        <sz val="12"/>
        <rFont val="宋体"/>
        <charset val="134"/>
      </rPr>
      <t>嘉兴街（菩提路</t>
    </r>
    <r>
      <rPr>
        <sz val="12"/>
        <rFont val="Times New Roman"/>
        <charset val="134"/>
      </rPr>
      <t>-</t>
    </r>
    <r>
      <rPr>
        <sz val="12"/>
        <rFont val="宋体"/>
        <charset val="134"/>
      </rPr>
      <t>扬帆大道段）：</t>
    </r>
    <r>
      <rPr>
        <sz val="12"/>
        <rFont val="Times New Roman"/>
        <charset val="134"/>
      </rPr>
      <t>6</t>
    </r>
    <r>
      <rPr>
        <sz val="12"/>
        <rFont val="宋体"/>
        <charset val="134"/>
      </rPr>
      <t>月份建成并通车。</t>
    </r>
    <r>
      <rPr>
        <sz val="12"/>
        <rFont val="Times New Roman"/>
        <charset val="134"/>
      </rPr>
      <t xml:space="preserve">
4.</t>
    </r>
    <r>
      <rPr>
        <sz val="12"/>
        <rFont val="宋体"/>
        <charset val="134"/>
      </rPr>
      <t>嘉兴街（白石湖路</t>
    </r>
    <r>
      <rPr>
        <sz val="12"/>
        <rFont val="Times New Roman"/>
        <charset val="134"/>
      </rPr>
      <t>-</t>
    </r>
    <r>
      <rPr>
        <sz val="12"/>
        <rFont val="宋体"/>
        <charset val="134"/>
      </rPr>
      <t>外校北门段）：</t>
    </r>
    <r>
      <rPr>
        <sz val="12"/>
        <rFont val="Times New Roman"/>
        <charset val="134"/>
      </rPr>
      <t>4</t>
    </r>
    <r>
      <rPr>
        <sz val="12"/>
        <rFont val="宋体"/>
        <charset val="134"/>
      </rPr>
      <t>月份完成污水管敷设。</t>
    </r>
  </si>
  <si>
    <t>市滨海投资集团公司</t>
  </si>
</sst>
</file>

<file path=xl/styles.xml><?xml version="1.0" encoding="utf-8"?>
<styleSheet xmlns="http://schemas.openxmlformats.org/spreadsheetml/2006/main">
  <numFmts count="9">
    <numFmt numFmtId="176" formatCode="0_);[Red]\(0\)"/>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7" formatCode="0_ "/>
    <numFmt numFmtId="178" formatCode="0&quot;项&quot;"/>
    <numFmt numFmtId="179" formatCode="0.00_ "/>
    <numFmt numFmtId="180" formatCode="0.0_ "/>
  </numFmts>
  <fonts count="65">
    <font>
      <sz val="12"/>
      <name val="宋体"/>
      <charset val="134"/>
    </font>
    <font>
      <sz val="12"/>
      <name val="宋体"/>
      <charset val="134"/>
      <scheme val="major"/>
    </font>
    <font>
      <sz val="12"/>
      <name val="黑体"/>
      <charset val="134"/>
    </font>
    <font>
      <b/>
      <sz val="12"/>
      <name val="宋体"/>
      <charset val="134"/>
      <scheme val="major"/>
    </font>
    <font>
      <sz val="12"/>
      <name val="宋体"/>
      <charset val="204"/>
      <scheme val="major"/>
    </font>
    <font>
      <sz val="20"/>
      <name val="方正小标宋简体"/>
      <charset val="134"/>
    </font>
    <font>
      <sz val="14"/>
      <name val="黑体"/>
      <charset val="134"/>
    </font>
    <font>
      <b/>
      <sz val="14"/>
      <name val="Times New Roman"/>
      <charset val="134"/>
    </font>
    <font>
      <sz val="14"/>
      <name val="宋体"/>
      <charset val="134"/>
    </font>
    <font>
      <b/>
      <sz val="12"/>
      <name val="宋体"/>
      <charset val="134"/>
    </font>
    <font>
      <b/>
      <sz val="12"/>
      <name val="Times New Roman"/>
      <charset val="134"/>
    </font>
    <font>
      <sz val="12"/>
      <name val="Times New Roman"/>
      <charset val="134"/>
    </font>
    <font>
      <sz val="12"/>
      <name val="Times New Roman"/>
      <charset val="0"/>
    </font>
    <font>
      <sz val="12"/>
      <name val="宋体"/>
      <charset val="204"/>
    </font>
    <font>
      <sz val="12"/>
      <name val="Times New Roman"/>
      <charset val="204"/>
    </font>
    <font>
      <sz val="14"/>
      <name val="Times New Roman"/>
      <charset val="134"/>
    </font>
    <font>
      <sz val="14"/>
      <name val="宋体"/>
      <charset val="204"/>
    </font>
    <font>
      <sz val="14"/>
      <name val="Times New Roman"/>
      <charset val="204"/>
    </font>
    <font>
      <sz val="14"/>
      <name val="Times New Roman"/>
      <charset val="0"/>
    </font>
    <font>
      <sz val="14"/>
      <color rgb="FFFF0000"/>
      <name val="Times New Roman"/>
      <charset val="204"/>
    </font>
    <font>
      <sz val="14"/>
      <color rgb="FFFF0000"/>
      <name val="宋体"/>
      <charset val="204"/>
    </font>
    <font>
      <sz val="14"/>
      <name val="宋体"/>
      <charset val="0"/>
    </font>
    <font>
      <sz val="14"/>
      <color rgb="FFFF0000"/>
      <name val="Times New Roman"/>
      <charset val="134"/>
    </font>
    <font>
      <sz val="14"/>
      <color rgb="FFFF0000"/>
      <name val="宋体"/>
      <charset val="134"/>
    </font>
    <font>
      <b/>
      <sz val="11"/>
      <color rgb="FF3F3F3F"/>
      <name val="宋体"/>
      <charset val="0"/>
      <scheme val="minor"/>
    </font>
    <font>
      <sz val="11"/>
      <color theme="0"/>
      <name val="宋体"/>
      <charset val="0"/>
      <scheme val="minor"/>
    </font>
    <font>
      <sz val="11"/>
      <color indexed="8"/>
      <name val="宋体"/>
      <charset val="134"/>
    </font>
    <font>
      <b/>
      <sz val="15"/>
      <color theme="3"/>
      <name val="宋体"/>
      <charset val="134"/>
      <scheme val="minor"/>
    </font>
    <font>
      <sz val="11"/>
      <color theme="1"/>
      <name val="宋体"/>
      <charset val="134"/>
      <scheme val="minor"/>
    </font>
    <font>
      <sz val="11"/>
      <color indexed="9"/>
      <name val="宋体"/>
      <charset val="134"/>
    </font>
    <font>
      <b/>
      <sz val="11"/>
      <color indexed="63"/>
      <name val="宋体"/>
      <charset val="134"/>
    </font>
    <font>
      <sz val="11"/>
      <color indexed="17"/>
      <name val="宋体"/>
      <charset val="134"/>
    </font>
    <font>
      <sz val="11"/>
      <color theme="1"/>
      <name val="宋体"/>
      <charset val="0"/>
      <scheme val="minor"/>
    </font>
    <font>
      <sz val="11"/>
      <color rgb="FF006100"/>
      <name val="宋体"/>
      <charset val="0"/>
      <scheme val="minor"/>
    </font>
    <font>
      <b/>
      <sz val="11"/>
      <color rgb="FFFA7D00"/>
      <name val="宋体"/>
      <charset val="0"/>
      <scheme val="minor"/>
    </font>
    <font>
      <sz val="11"/>
      <color indexed="52"/>
      <name val="宋体"/>
      <charset val="134"/>
    </font>
    <font>
      <b/>
      <sz val="11"/>
      <color rgb="FFFFFFFF"/>
      <name val="宋体"/>
      <charset val="0"/>
      <scheme val="minor"/>
    </font>
    <font>
      <sz val="11"/>
      <color rgb="FFFF0000"/>
      <name val="宋体"/>
      <charset val="0"/>
      <scheme val="minor"/>
    </font>
    <font>
      <b/>
      <sz val="13"/>
      <color theme="3"/>
      <name val="宋体"/>
      <charset val="134"/>
      <scheme val="minor"/>
    </font>
    <font>
      <b/>
      <sz val="18"/>
      <color indexed="56"/>
      <name val="宋体"/>
      <charset val="134"/>
    </font>
    <font>
      <sz val="11"/>
      <color indexed="10"/>
      <name val="宋体"/>
      <charset val="134"/>
    </font>
    <font>
      <sz val="11"/>
      <color rgb="FF3F3F7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5"/>
      <color indexed="56"/>
      <name val="宋体"/>
      <charset val="134"/>
    </font>
    <font>
      <sz val="11"/>
      <color indexed="62"/>
      <name val="宋体"/>
      <charset val="134"/>
    </font>
    <font>
      <sz val="11"/>
      <color indexed="20"/>
      <name val="宋体"/>
      <charset val="134"/>
    </font>
    <font>
      <i/>
      <sz val="11"/>
      <color rgb="FF7F7F7F"/>
      <name val="宋体"/>
      <charset val="0"/>
      <scheme val="minor"/>
    </font>
    <font>
      <u/>
      <sz val="11"/>
      <color rgb="FF800080"/>
      <name val="宋体"/>
      <charset val="0"/>
      <scheme val="minor"/>
    </font>
    <font>
      <sz val="11"/>
      <color rgb="FF9C0006"/>
      <name val="宋体"/>
      <charset val="0"/>
      <scheme val="minor"/>
    </font>
    <font>
      <sz val="11"/>
      <color indexed="8"/>
      <name val="宋体"/>
      <charset val="134"/>
      <scheme val="minor"/>
    </font>
    <font>
      <sz val="11"/>
      <color indexed="60"/>
      <name val="宋体"/>
      <charset val="134"/>
    </font>
    <font>
      <b/>
      <sz val="11"/>
      <color indexed="52"/>
      <name val="宋体"/>
      <charset val="134"/>
    </font>
    <font>
      <i/>
      <sz val="11"/>
      <color indexed="23"/>
      <name val="宋体"/>
      <charset val="134"/>
    </font>
    <font>
      <b/>
      <sz val="11"/>
      <color indexed="56"/>
      <name val="宋体"/>
      <charset val="134"/>
    </font>
    <font>
      <sz val="11"/>
      <color rgb="FFFA7D00"/>
      <name val="宋体"/>
      <charset val="0"/>
      <scheme val="minor"/>
    </font>
    <font>
      <b/>
      <sz val="11"/>
      <color theme="1"/>
      <name val="宋体"/>
      <charset val="0"/>
      <scheme val="minor"/>
    </font>
    <font>
      <b/>
      <sz val="11"/>
      <color indexed="8"/>
      <name val="宋体"/>
      <charset val="134"/>
    </font>
    <font>
      <b/>
      <sz val="13"/>
      <color indexed="56"/>
      <name val="宋体"/>
      <charset val="134"/>
    </font>
    <font>
      <b/>
      <sz val="11"/>
      <color indexed="9"/>
      <name val="宋体"/>
      <charset val="134"/>
    </font>
    <font>
      <sz val="10"/>
      <name val="Arial"/>
      <charset val="134"/>
    </font>
    <font>
      <sz val="9"/>
      <name val="宋体"/>
      <charset val="134"/>
    </font>
    <font>
      <b/>
      <sz val="10"/>
      <name val="MS Sans Serif"/>
      <charset val="134"/>
    </font>
  </fonts>
  <fills count="57">
    <fill>
      <patternFill patternType="none"/>
    </fill>
    <fill>
      <patternFill patternType="gray125"/>
    </fill>
    <fill>
      <patternFill patternType="solid">
        <fgColor rgb="FFFFFF00"/>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indexed="42"/>
        <bgColor indexed="64"/>
      </patternFill>
    </fill>
    <fill>
      <patternFill patternType="solid">
        <fgColor rgb="FFFFFFCC"/>
        <bgColor indexed="64"/>
      </patternFill>
    </fill>
    <fill>
      <patternFill patternType="solid">
        <fgColor indexed="46"/>
        <bgColor indexed="64"/>
      </patternFill>
    </fill>
    <fill>
      <patternFill patternType="solid">
        <fgColor indexed="47"/>
        <bgColor indexed="64"/>
      </patternFill>
    </fill>
    <fill>
      <patternFill patternType="solid">
        <fgColor indexed="52"/>
        <bgColor indexed="64"/>
      </patternFill>
    </fill>
    <fill>
      <patternFill patternType="solid">
        <fgColor indexed="29"/>
        <bgColor indexed="64"/>
      </patternFill>
    </fill>
    <fill>
      <patternFill patternType="solid">
        <fgColor indexed="30"/>
        <bgColor indexed="64"/>
      </patternFill>
    </fill>
    <fill>
      <patternFill patternType="solid">
        <fgColor indexed="22"/>
        <bgColor indexed="64"/>
      </patternFill>
    </fill>
    <fill>
      <patternFill patternType="solid">
        <fgColor theme="4"/>
        <bgColor indexed="64"/>
      </patternFill>
    </fill>
    <fill>
      <patternFill patternType="solid">
        <fgColor theme="7"/>
        <bgColor indexed="64"/>
      </patternFill>
    </fill>
    <fill>
      <patternFill patternType="solid">
        <fgColor indexed="27"/>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indexed="10"/>
        <bgColor indexed="64"/>
      </patternFill>
    </fill>
    <fill>
      <patternFill patternType="solid">
        <fgColor indexed="57"/>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indexed="26"/>
        <bgColor indexed="64"/>
      </patternFill>
    </fill>
    <fill>
      <patternFill patternType="solid">
        <fgColor indexed="45"/>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indexed="31"/>
        <bgColor indexed="64"/>
      </patternFill>
    </fill>
    <fill>
      <patternFill patternType="solid">
        <fgColor indexed="4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indexed="11"/>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indexed="49"/>
        <bgColor indexed="64"/>
      </patternFill>
    </fill>
    <fill>
      <patternFill patternType="solid">
        <fgColor indexed="62"/>
        <bgColor indexed="64"/>
      </patternFill>
    </fill>
    <fill>
      <patternFill patternType="solid">
        <fgColor indexed="53"/>
        <bgColor indexed="64"/>
      </patternFill>
    </fill>
    <fill>
      <patternFill patternType="solid">
        <fgColor indexed="51"/>
        <bgColor indexed="64"/>
      </patternFill>
    </fill>
    <fill>
      <patternFill patternType="solid">
        <fgColor indexed="9"/>
        <bgColor indexed="64"/>
      </patternFill>
    </fill>
    <fill>
      <patternFill patternType="solid">
        <fgColor indexed="36"/>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indexed="43"/>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9"/>
        <bgColor indexed="64"/>
      </patternFill>
    </fill>
    <fill>
      <patternFill patternType="solid">
        <fgColor indexed="55"/>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auto="1"/>
      </top>
      <bottom style="thin">
        <color indexed="8"/>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bottom style="double">
        <color rgb="FFFF8001"/>
      </bottom>
      <diagonal/>
    </border>
    <border>
      <left/>
      <right/>
      <top style="thin">
        <color theme="4"/>
      </top>
      <bottom style="double">
        <color theme="4"/>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s>
  <cellStyleXfs count="1355">
    <xf numFmtId="0" fontId="0" fillId="0" borderId="0"/>
    <xf numFmtId="42" fontId="28" fillId="0" borderId="0" applyFont="0" applyFill="0" applyBorder="0" applyAlignment="0" applyProtection="0">
      <alignment vertical="center"/>
    </xf>
    <xf numFmtId="44" fontId="28" fillId="0" borderId="0" applyFont="0" applyFill="0" applyBorder="0" applyAlignment="0" applyProtection="0">
      <alignment vertical="center"/>
    </xf>
    <xf numFmtId="0" fontId="29" fillId="9" borderId="0" applyNumberFormat="0" applyBorder="0" applyAlignment="0" applyProtection="0">
      <alignment vertical="center"/>
    </xf>
    <xf numFmtId="0" fontId="41" fillId="38" borderId="12" applyNumberFormat="0" applyAlignment="0" applyProtection="0">
      <alignment vertical="center"/>
    </xf>
    <xf numFmtId="0" fontId="30" fillId="13" borderId="11" applyNumberFormat="0" applyAlignment="0" applyProtection="0">
      <alignment vertical="center"/>
    </xf>
    <xf numFmtId="0" fontId="30" fillId="13" borderId="11" applyNumberFormat="0" applyAlignment="0" applyProtection="0">
      <alignment vertical="center"/>
    </xf>
    <xf numFmtId="0" fontId="32" fillId="17" borderId="0" applyNumberFormat="0" applyBorder="0" applyAlignment="0" applyProtection="0">
      <alignment vertical="center"/>
    </xf>
    <xf numFmtId="0" fontId="30" fillId="13" borderId="11" applyNumberFormat="0" applyAlignment="0" applyProtection="0">
      <alignment vertical="center"/>
    </xf>
    <xf numFmtId="41" fontId="28" fillId="0" borderId="0" applyFont="0" applyFill="0" applyBorder="0" applyAlignment="0" applyProtection="0">
      <alignment vertical="center"/>
    </xf>
    <xf numFmtId="0" fontId="32" fillId="49" borderId="0" applyNumberFormat="0" applyBorder="0" applyAlignment="0" applyProtection="0">
      <alignment vertical="center"/>
    </xf>
    <xf numFmtId="0" fontId="29" fillId="43" borderId="0" applyNumberFormat="0" applyBorder="0" applyAlignment="0" applyProtection="0">
      <alignment vertical="center"/>
    </xf>
    <xf numFmtId="0" fontId="51" fillId="48" borderId="0" applyNumberFormat="0" applyBorder="0" applyAlignment="0" applyProtection="0">
      <alignment vertical="center"/>
    </xf>
    <xf numFmtId="43" fontId="28" fillId="0" borderId="0" applyFont="0" applyFill="0" applyBorder="0" applyAlignment="0" applyProtection="0">
      <alignment vertical="center"/>
    </xf>
    <xf numFmtId="0" fontId="25" fillId="39" borderId="0" applyNumberFormat="0" applyBorder="0" applyAlignment="0" applyProtection="0">
      <alignment vertical="center"/>
    </xf>
    <xf numFmtId="0" fontId="45" fillId="0" borderId="0" applyNumberFormat="0" applyFill="0" applyBorder="0" applyAlignment="0" applyProtection="0">
      <alignment vertical="center"/>
    </xf>
    <xf numFmtId="9" fontId="52" fillId="0" borderId="0" applyFont="0" applyFill="0" applyBorder="0" applyAlignment="0" applyProtection="0">
      <alignment vertical="center"/>
    </xf>
    <xf numFmtId="0" fontId="29" fillId="35" borderId="0" applyNumberFormat="0" applyBorder="0" applyAlignment="0" applyProtection="0">
      <alignment vertical="center"/>
    </xf>
    <xf numFmtId="0" fontId="26" fillId="11" borderId="0" applyNumberFormat="0" applyBorder="0" applyAlignment="0" applyProtection="0">
      <alignment vertical="center"/>
    </xf>
    <xf numFmtId="0" fontId="26" fillId="31" borderId="0" applyNumberFormat="0" applyBorder="0" applyAlignment="0" applyProtection="0">
      <alignment vertical="center"/>
    </xf>
    <xf numFmtId="0" fontId="56"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3" fillId="51" borderId="0" applyNumberFormat="0" applyBorder="0" applyAlignment="0" applyProtection="0">
      <alignment vertical="center"/>
    </xf>
    <xf numFmtId="0" fontId="53" fillId="51" borderId="0" applyNumberFormat="0" applyBorder="0" applyAlignment="0" applyProtection="0">
      <alignment vertical="center"/>
    </xf>
    <xf numFmtId="0" fontId="29" fillId="11" borderId="0" applyNumberFormat="0" applyBorder="0" applyAlignment="0" applyProtection="0">
      <alignment vertical="center"/>
    </xf>
    <xf numFmtId="0" fontId="28" fillId="7" borderId="10" applyNumberFormat="0" applyFont="0" applyAlignment="0" applyProtection="0">
      <alignment vertical="center"/>
    </xf>
    <xf numFmtId="0" fontId="0" fillId="26" borderId="13" applyNumberFormat="0" applyFont="0" applyAlignment="0" applyProtection="0">
      <alignment vertical="center"/>
    </xf>
    <xf numFmtId="0" fontId="0" fillId="0" borderId="0"/>
    <xf numFmtId="0" fontId="31" fillId="6" borderId="0" applyNumberFormat="0" applyBorder="0" applyAlignment="0" applyProtection="0">
      <alignment vertical="center"/>
    </xf>
    <xf numFmtId="0" fontId="43" fillId="0" borderId="0" applyNumberFormat="0" applyFill="0" applyBorder="0" applyAlignment="0" applyProtection="0">
      <alignment vertical="center"/>
    </xf>
    <xf numFmtId="0" fontId="48" fillId="27" borderId="0" applyNumberFormat="0" applyBorder="0" applyAlignment="0" applyProtection="0">
      <alignment vertical="center"/>
    </xf>
    <xf numFmtId="0" fontId="25" fillId="52" borderId="0" applyNumberFormat="0" applyBorder="0" applyAlignment="0" applyProtection="0">
      <alignment vertical="center"/>
    </xf>
    <xf numFmtId="0" fontId="0" fillId="26" borderId="13" applyNumberFormat="0" applyFont="0" applyAlignment="0" applyProtection="0">
      <alignment vertical="center"/>
    </xf>
    <xf numFmtId="0" fontId="37" fillId="0" borderId="0" applyNumberFormat="0" applyFill="0" applyBorder="0" applyAlignment="0" applyProtection="0">
      <alignment vertical="center"/>
    </xf>
    <xf numFmtId="0" fontId="26" fillId="9" borderId="0" applyNumberFormat="0" applyBorder="0" applyAlignment="0" applyProtection="0">
      <alignment vertical="center"/>
    </xf>
    <xf numFmtId="0" fontId="29" fillId="47" borderId="0" applyNumberFormat="0" applyBorder="0" applyAlignment="0" applyProtection="0">
      <alignment vertical="center"/>
    </xf>
    <xf numFmtId="0" fontId="26" fillId="35" borderId="0" applyNumberFormat="0" applyBorder="0" applyAlignment="0" applyProtection="0">
      <alignment vertical="center"/>
    </xf>
    <xf numFmtId="0" fontId="29" fillId="10" borderId="0" applyNumberFormat="0" applyBorder="0" applyAlignment="0" applyProtection="0">
      <alignment vertical="center"/>
    </xf>
    <xf numFmtId="0" fontId="44"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29" fillId="20" borderId="0" applyNumberFormat="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48" fillId="27" borderId="0" applyNumberFormat="0" applyBorder="0" applyAlignment="0" applyProtection="0">
      <alignment vertical="center"/>
    </xf>
    <xf numFmtId="0" fontId="55" fillId="0" borderId="0" applyNumberFormat="0" applyFill="0" applyBorder="0" applyAlignment="0" applyProtection="0">
      <alignment vertical="center"/>
    </xf>
    <xf numFmtId="0" fontId="27" fillId="0" borderId="9" applyNumberFormat="0" applyFill="0" applyAlignment="0" applyProtection="0">
      <alignment vertical="center"/>
    </xf>
    <xf numFmtId="0" fontId="0" fillId="0" borderId="0"/>
    <xf numFmtId="0" fontId="48" fillId="27" borderId="0" applyNumberFormat="0" applyBorder="0" applyAlignment="0" applyProtection="0">
      <alignment vertical="center"/>
    </xf>
    <xf numFmtId="0" fontId="38" fillId="0" borderId="9" applyNumberFormat="0" applyFill="0" applyAlignment="0" applyProtection="0">
      <alignment vertical="center"/>
    </xf>
    <xf numFmtId="0" fontId="25" fillId="37" borderId="0" applyNumberFormat="0" applyBorder="0" applyAlignment="0" applyProtection="0">
      <alignment vertical="center"/>
    </xf>
    <xf numFmtId="0" fontId="43" fillId="0" borderId="16" applyNumberFormat="0" applyFill="0" applyAlignment="0" applyProtection="0">
      <alignment vertical="center"/>
    </xf>
    <xf numFmtId="0" fontId="25" fillId="36" borderId="0" applyNumberFormat="0" applyBorder="0" applyAlignment="0" applyProtection="0">
      <alignment vertical="center"/>
    </xf>
    <xf numFmtId="0" fontId="24" fillId="3" borderId="8" applyNumberFormat="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34" fillId="3" borderId="12" applyNumberFormat="0" applyAlignment="0" applyProtection="0">
      <alignment vertical="center"/>
    </xf>
    <xf numFmtId="0" fontId="26" fillId="8"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36" fillId="28" borderId="15" applyNumberFormat="0" applyAlignment="0" applyProtection="0">
      <alignment vertical="center"/>
    </xf>
    <xf numFmtId="0" fontId="30" fillId="13" borderId="11" applyNumberFormat="0" applyAlignment="0" applyProtection="0">
      <alignment vertical="center"/>
    </xf>
    <xf numFmtId="0" fontId="32" fillId="18" borderId="0" applyNumberFormat="0" applyBorder="0" applyAlignment="0" applyProtection="0">
      <alignment vertical="center"/>
    </xf>
    <xf numFmtId="0" fontId="29" fillId="47" borderId="0" applyNumberFormat="0" applyBorder="0" applyAlignment="0" applyProtection="0">
      <alignment vertical="center"/>
    </xf>
    <xf numFmtId="0" fontId="26" fillId="35" borderId="0" applyNumberFormat="0" applyBorder="0" applyAlignment="0" applyProtection="0">
      <alignment vertical="center"/>
    </xf>
    <xf numFmtId="0" fontId="26" fillId="27" borderId="0" applyNumberFormat="0" applyBorder="0" applyAlignment="0" applyProtection="0">
      <alignment vertical="center"/>
    </xf>
    <xf numFmtId="0" fontId="25" fillId="4" borderId="0" applyNumberFormat="0" applyBorder="0" applyAlignment="0" applyProtection="0">
      <alignment vertical="center"/>
    </xf>
    <xf numFmtId="0" fontId="48" fillId="27" borderId="0" applyNumberFormat="0" applyBorder="0" applyAlignment="0" applyProtection="0">
      <alignment vertical="center"/>
    </xf>
    <xf numFmtId="0" fontId="0" fillId="0" borderId="0"/>
    <xf numFmtId="0" fontId="57" fillId="0" borderId="19" applyNumberFormat="0" applyFill="0" applyAlignment="0" applyProtection="0">
      <alignment vertical="center"/>
    </xf>
    <xf numFmtId="0" fontId="26" fillId="45"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20" applyNumberFormat="0" applyFill="0" applyAlignment="0" applyProtection="0">
      <alignment vertical="center"/>
    </xf>
    <xf numFmtId="0" fontId="33" fillId="19" borderId="0" applyNumberFormat="0" applyBorder="0" applyAlignment="0" applyProtection="0">
      <alignment vertical="center"/>
    </xf>
    <xf numFmtId="0" fontId="29" fillId="20" borderId="0" applyNumberFormat="0" applyBorder="0" applyAlignment="0" applyProtection="0">
      <alignment vertical="center"/>
    </xf>
    <xf numFmtId="0" fontId="26" fillId="6" borderId="0" applyNumberFormat="0" applyBorder="0" applyAlignment="0" applyProtection="0">
      <alignment vertical="center"/>
    </xf>
    <xf numFmtId="0" fontId="42" fillId="40" borderId="0" applyNumberFormat="0" applyBorder="0" applyAlignment="0" applyProtection="0">
      <alignment vertical="center"/>
    </xf>
    <xf numFmtId="0" fontId="26" fillId="45" borderId="0" applyNumberFormat="0" applyBorder="0" applyAlignment="0" applyProtection="0">
      <alignment vertical="center"/>
    </xf>
    <xf numFmtId="0" fontId="26" fillId="45" borderId="0" applyNumberFormat="0" applyBorder="0" applyAlignment="0" applyProtection="0">
      <alignment vertical="center"/>
    </xf>
    <xf numFmtId="0" fontId="26" fillId="16" borderId="0" applyNumberFormat="0" applyBorder="0" applyAlignment="0" applyProtection="0">
      <alignment vertical="center"/>
    </xf>
    <xf numFmtId="0" fontId="35" fillId="0" borderId="14" applyNumberFormat="0" applyFill="0" applyAlignment="0" applyProtection="0">
      <alignment vertical="center"/>
    </xf>
    <xf numFmtId="0" fontId="32" fillId="22" borderId="0" applyNumberFormat="0" applyBorder="0" applyAlignment="0" applyProtection="0">
      <alignment vertical="center"/>
    </xf>
    <xf numFmtId="0" fontId="26" fillId="27" borderId="0" applyNumberFormat="0" applyBorder="0" applyAlignment="0" applyProtection="0">
      <alignment vertical="center"/>
    </xf>
    <xf numFmtId="0" fontId="26" fillId="27" borderId="0" applyNumberFormat="0" applyBorder="0" applyAlignment="0" applyProtection="0">
      <alignment vertical="center"/>
    </xf>
    <xf numFmtId="0" fontId="26" fillId="35" borderId="0" applyNumberFormat="0" applyBorder="0" applyAlignment="0" applyProtection="0">
      <alignment vertical="center"/>
    </xf>
    <xf numFmtId="0" fontId="29" fillId="47" borderId="0" applyNumberFormat="0" applyBorder="0" applyAlignment="0" applyProtection="0">
      <alignment vertical="center"/>
    </xf>
    <xf numFmtId="0" fontId="25" fillId="14" borderId="0" applyNumberFormat="0" applyBorder="0" applyAlignment="0" applyProtection="0">
      <alignment vertical="center"/>
    </xf>
    <xf numFmtId="0" fontId="35" fillId="0" borderId="14" applyNumberFormat="0" applyFill="0" applyAlignment="0" applyProtection="0">
      <alignment vertical="center"/>
    </xf>
    <xf numFmtId="0" fontId="32" fillId="24" borderId="0" applyNumberFormat="0" applyBorder="0" applyAlignment="0" applyProtection="0">
      <alignment vertical="center"/>
    </xf>
    <xf numFmtId="0" fontId="32" fillId="33" borderId="0" applyNumberFormat="0" applyBorder="0" applyAlignment="0" applyProtection="0">
      <alignment vertical="center"/>
    </xf>
    <xf numFmtId="0" fontId="30" fillId="13" borderId="11" applyNumberFormat="0" applyAlignment="0" applyProtection="0">
      <alignment vertical="center"/>
    </xf>
    <xf numFmtId="0" fontId="32" fillId="23" borderId="0" applyNumberFormat="0" applyBorder="0" applyAlignment="0" applyProtection="0">
      <alignment vertical="center"/>
    </xf>
    <xf numFmtId="0" fontId="32" fillId="29" borderId="0" applyNumberFormat="0" applyBorder="0" applyAlignment="0" applyProtection="0">
      <alignment vertical="center"/>
    </xf>
    <xf numFmtId="0" fontId="29" fillId="47" borderId="0" applyNumberFormat="0" applyBorder="0" applyAlignment="0" applyProtection="0">
      <alignment vertical="center"/>
    </xf>
    <xf numFmtId="0" fontId="26" fillId="27" borderId="0" applyNumberFormat="0" applyBorder="0" applyAlignment="0" applyProtection="0">
      <alignment vertical="center"/>
    </xf>
    <xf numFmtId="0" fontId="26" fillId="35" borderId="0" applyNumberFormat="0" applyBorder="0" applyAlignment="0" applyProtection="0">
      <alignment vertical="center"/>
    </xf>
    <xf numFmtId="0" fontId="25" fillId="54" borderId="0" applyNumberFormat="0" applyBorder="0" applyAlignment="0" applyProtection="0">
      <alignment vertical="center"/>
    </xf>
    <xf numFmtId="0" fontId="26" fillId="27" borderId="0" applyNumberFormat="0" applyBorder="0" applyAlignment="0" applyProtection="0">
      <alignment vertical="center"/>
    </xf>
    <xf numFmtId="0" fontId="26" fillId="35" borderId="0" applyNumberFormat="0" applyBorder="0" applyAlignment="0" applyProtection="0">
      <alignment vertical="center"/>
    </xf>
    <xf numFmtId="0" fontId="25" fillId="15" borderId="0" applyNumberFormat="0" applyBorder="0" applyAlignment="0" applyProtection="0">
      <alignment vertical="center"/>
    </xf>
    <xf numFmtId="0" fontId="30" fillId="13" borderId="11" applyNumberFormat="0" applyAlignment="0" applyProtection="0">
      <alignment vertical="center"/>
    </xf>
    <xf numFmtId="0" fontId="35" fillId="0" borderId="14" applyNumberFormat="0" applyFill="0" applyAlignment="0" applyProtection="0">
      <alignment vertical="center"/>
    </xf>
    <xf numFmtId="0" fontId="32" fillId="25" borderId="0" applyNumberFormat="0" applyBorder="0" applyAlignment="0" applyProtection="0">
      <alignment vertical="center"/>
    </xf>
    <xf numFmtId="0" fontId="54" fillId="13" borderId="18" applyNumberFormat="0" applyAlignment="0" applyProtection="0">
      <alignment vertical="center"/>
    </xf>
    <xf numFmtId="0" fontId="26" fillId="16" borderId="0" applyNumberFormat="0" applyBorder="0" applyAlignment="0" applyProtection="0">
      <alignment vertical="center"/>
    </xf>
    <xf numFmtId="0" fontId="32" fillId="34" borderId="0" applyNumberFormat="0" applyBorder="0" applyAlignment="0" applyProtection="0">
      <alignment vertical="center"/>
    </xf>
    <xf numFmtId="0" fontId="26" fillId="27" borderId="0" applyNumberFormat="0" applyBorder="0" applyAlignment="0" applyProtection="0">
      <alignment vertical="center"/>
    </xf>
    <xf numFmtId="0" fontId="25" fillId="5" borderId="0" applyNumberFormat="0" applyBorder="0" applyAlignment="0" applyProtection="0">
      <alignment vertical="center"/>
    </xf>
    <xf numFmtId="0" fontId="54" fillId="13" borderId="18" applyNumberFormat="0" applyAlignment="0" applyProtection="0">
      <alignment vertical="center"/>
    </xf>
    <xf numFmtId="0" fontId="26" fillId="9" borderId="0" applyNumberFormat="0" applyBorder="0" applyAlignment="0" applyProtection="0">
      <alignment vertical="center"/>
    </xf>
    <xf numFmtId="0" fontId="32" fillId="30" borderId="0" applyNumberFormat="0" applyBorder="0" applyAlignment="0" applyProtection="0">
      <alignment vertical="center"/>
    </xf>
    <xf numFmtId="0" fontId="25" fillId="53" borderId="0" applyNumberFormat="0" applyBorder="0" applyAlignment="0" applyProtection="0">
      <alignment vertical="center"/>
    </xf>
    <xf numFmtId="0" fontId="25" fillId="55" borderId="0" applyNumberFormat="0" applyBorder="0" applyAlignment="0" applyProtection="0">
      <alignment vertical="center"/>
    </xf>
    <xf numFmtId="0" fontId="53" fillId="51" borderId="0" applyNumberFormat="0" applyBorder="0" applyAlignment="0" applyProtection="0">
      <alignment vertical="center"/>
    </xf>
    <xf numFmtId="0" fontId="54" fillId="13" borderId="18" applyNumberFormat="0" applyAlignment="0" applyProtection="0">
      <alignment vertical="center"/>
    </xf>
    <xf numFmtId="0" fontId="26" fillId="46" borderId="0" applyNumberFormat="0" applyBorder="0" applyAlignment="0" applyProtection="0">
      <alignment vertical="center"/>
    </xf>
    <xf numFmtId="0" fontId="32" fillId="50" borderId="0" applyNumberFormat="0" applyBorder="0" applyAlignment="0" applyProtection="0">
      <alignment vertical="center"/>
    </xf>
    <xf numFmtId="0" fontId="25" fillId="41"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45" borderId="0" applyNumberFormat="0" applyBorder="0" applyAlignment="0" applyProtection="0">
      <alignment vertical="center"/>
    </xf>
    <xf numFmtId="0" fontId="26" fillId="45" borderId="0" applyNumberFormat="0" applyBorder="0" applyAlignment="0" applyProtection="0">
      <alignment vertical="center"/>
    </xf>
    <xf numFmtId="0" fontId="29" fillId="21" borderId="0" applyNumberFormat="0" applyBorder="0" applyAlignment="0" applyProtection="0">
      <alignment vertical="center"/>
    </xf>
    <xf numFmtId="0" fontId="0" fillId="0" borderId="0"/>
    <xf numFmtId="0" fontId="26" fillId="11" borderId="0" applyNumberFormat="0" applyBorder="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29" fillId="47" borderId="0" applyNumberFormat="0" applyBorder="0" applyAlignment="0" applyProtection="0">
      <alignment vertical="center"/>
    </xf>
    <xf numFmtId="0" fontId="47" fillId="9" borderId="18" applyNumberFormat="0" applyAlignment="0" applyProtection="0">
      <alignment vertical="center"/>
    </xf>
    <xf numFmtId="0" fontId="26" fillId="9" borderId="0" applyNumberFormat="0" applyBorder="0" applyAlignment="0" applyProtection="0">
      <alignment vertical="center"/>
    </xf>
    <xf numFmtId="0" fontId="26" fillId="27" borderId="0" applyNumberFormat="0" applyBorder="0" applyAlignment="0" applyProtection="0">
      <alignment vertical="center"/>
    </xf>
    <xf numFmtId="0" fontId="26" fillId="27" borderId="0" applyNumberFormat="0" applyBorder="0" applyAlignment="0" applyProtection="0">
      <alignment vertical="center"/>
    </xf>
    <xf numFmtId="0" fontId="29" fillId="47"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9" fillId="44" borderId="0" applyNumberFormat="0" applyBorder="0" applyAlignment="0" applyProtection="0">
      <alignment vertical="center"/>
    </xf>
    <xf numFmtId="0" fontId="26" fillId="8" borderId="0" applyNumberFormat="0" applyBorder="0" applyAlignment="0" applyProtection="0">
      <alignment vertical="center"/>
    </xf>
    <xf numFmtId="0" fontId="29" fillId="35" borderId="0" applyNumberFormat="0" applyBorder="0" applyAlignment="0" applyProtection="0">
      <alignment vertical="center"/>
    </xf>
    <xf numFmtId="0" fontId="26" fillId="31" borderId="0" applyNumberFormat="0" applyBorder="0" applyAlignment="0" applyProtection="0">
      <alignment vertical="center"/>
    </xf>
    <xf numFmtId="0" fontId="26" fillId="11" borderId="0" applyNumberFormat="0" applyBorder="0" applyAlignment="0" applyProtection="0">
      <alignment vertical="center"/>
    </xf>
    <xf numFmtId="0" fontId="26" fillId="35" borderId="0" applyNumberFormat="0" applyBorder="0" applyAlignment="0" applyProtection="0">
      <alignment vertical="center"/>
    </xf>
    <xf numFmtId="0" fontId="29" fillId="12" borderId="0" applyNumberFormat="0" applyBorder="0" applyAlignment="0" applyProtection="0">
      <alignment vertical="center"/>
    </xf>
    <xf numFmtId="0" fontId="54" fillId="13" borderId="18" applyNumberFormat="0" applyAlignment="0" applyProtection="0">
      <alignment vertical="center"/>
    </xf>
    <xf numFmtId="0" fontId="26" fillId="32" borderId="0" applyNumberFormat="0" applyBorder="0" applyAlignment="0" applyProtection="0">
      <alignment vertical="center"/>
    </xf>
    <xf numFmtId="0" fontId="40" fillId="0" borderId="0" applyNumberFormat="0" applyFill="0" applyBorder="0" applyAlignment="0" applyProtection="0">
      <alignment vertical="center"/>
    </xf>
    <xf numFmtId="0" fontId="59" fillId="0" borderId="21" applyNumberFormat="0" applyFill="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9" fillId="43" borderId="0" applyNumberFormat="0" applyBorder="0" applyAlignment="0" applyProtection="0">
      <alignment vertical="center"/>
    </xf>
    <xf numFmtId="0" fontId="26" fillId="8"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0" fillId="0" borderId="0"/>
    <xf numFmtId="0" fontId="0" fillId="0" borderId="0"/>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9" fillId="11" borderId="0" applyNumberFormat="0" applyBorder="0" applyAlignment="0" applyProtection="0">
      <alignment vertical="center"/>
    </xf>
    <xf numFmtId="0" fontId="46" fillId="0" borderId="17" applyNumberFormat="0" applyFill="0" applyAlignment="0" applyProtection="0">
      <alignment vertical="center"/>
    </xf>
    <xf numFmtId="0" fontId="29" fillId="11" borderId="0" applyNumberFormat="0" applyBorder="0" applyAlignment="0" applyProtection="0">
      <alignment vertical="center"/>
    </xf>
    <xf numFmtId="0" fontId="26" fillId="8" borderId="0" applyNumberFormat="0" applyBorder="0" applyAlignment="0" applyProtection="0">
      <alignment vertical="center"/>
    </xf>
    <xf numFmtId="0" fontId="0" fillId="0" borderId="0"/>
    <xf numFmtId="0" fontId="0" fillId="26" borderId="13" applyNumberFormat="0" applyFont="0" applyAlignment="0" applyProtection="0">
      <alignment vertical="center"/>
    </xf>
    <xf numFmtId="0" fontId="31" fillId="6" borderId="0" applyNumberFormat="0" applyBorder="0" applyAlignment="0" applyProtection="0">
      <alignment vertical="center"/>
    </xf>
    <xf numFmtId="0" fontId="29" fillId="42" borderId="0" applyNumberFormat="0" applyBorder="0" applyAlignment="0" applyProtection="0">
      <alignment vertical="center"/>
    </xf>
    <xf numFmtId="0" fontId="48" fillId="27" borderId="0" applyNumberFormat="0" applyBorder="0" applyAlignment="0" applyProtection="0">
      <alignment vertical="center"/>
    </xf>
    <xf numFmtId="0" fontId="0" fillId="0" borderId="0"/>
    <xf numFmtId="0" fontId="55" fillId="0" borderId="0" applyNumberFormat="0" applyFill="0" applyBorder="0" applyAlignment="0" applyProtection="0">
      <alignment vertical="center"/>
    </xf>
    <xf numFmtId="0" fontId="54" fillId="13" borderId="18" applyNumberFormat="0" applyAlignment="0" applyProtection="0">
      <alignment vertical="center"/>
    </xf>
    <xf numFmtId="0" fontId="0" fillId="0" borderId="0"/>
    <xf numFmtId="0" fontId="0" fillId="0" borderId="0"/>
    <xf numFmtId="0" fontId="29" fillId="47" borderId="0" applyNumberFormat="0" applyBorder="0" applyAlignment="0" applyProtection="0">
      <alignment vertical="center"/>
    </xf>
    <xf numFmtId="0" fontId="59" fillId="0" borderId="21" applyNumberFormat="0" applyFill="0" applyAlignment="0" applyProtection="0">
      <alignment vertical="center"/>
    </xf>
    <xf numFmtId="0" fontId="29" fillId="35" borderId="0" applyNumberFormat="0" applyBorder="0" applyAlignment="0" applyProtection="0">
      <alignment vertical="center"/>
    </xf>
    <xf numFmtId="0" fontId="29" fillId="42" borderId="0" applyNumberFormat="0" applyBorder="0" applyAlignment="0" applyProtection="0">
      <alignment vertical="center"/>
    </xf>
    <xf numFmtId="0" fontId="0" fillId="0" borderId="0"/>
    <xf numFmtId="0" fontId="26" fillId="9" borderId="0" applyNumberFormat="0" applyBorder="0" applyAlignment="0" applyProtection="0">
      <alignment vertical="center"/>
    </xf>
    <xf numFmtId="0" fontId="56" fillId="0" borderId="0" applyNumberFormat="0" applyFill="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35" borderId="0" applyNumberFormat="0" applyBorder="0" applyAlignment="0" applyProtection="0">
      <alignment vertical="center"/>
    </xf>
    <xf numFmtId="0" fontId="26" fillId="16" borderId="0" applyNumberFormat="0" applyBorder="0" applyAlignment="0" applyProtection="0">
      <alignment vertical="center"/>
    </xf>
    <xf numFmtId="0" fontId="59" fillId="0" borderId="21" applyNumberFormat="0" applyFill="0" applyAlignment="0" applyProtection="0">
      <alignment vertical="center"/>
    </xf>
    <xf numFmtId="0" fontId="29" fillId="47" borderId="0" applyNumberFormat="0" applyBorder="0" applyAlignment="0" applyProtection="0">
      <alignment vertical="center"/>
    </xf>
    <xf numFmtId="0" fontId="55" fillId="0" borderId="0" applyNumberFormat="0" applyFill="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9" fillId="42" borderId="0" applyNumberFormat="0" applyBorder="0" applyAlignment="0" applyProtection="0">
      <alignment vertical="center"/>
    </xf>
    <xf numFmtId="0" fontId="26" fillId="6" borderId="0" applyNumberFormat="0" applyBorder="0" applyAlignment="0" applyProtection="0">
      <alignment vertical="center"/>
    </xf>
    <xf numFmtId="0" fontId="29" fillId="10" borderId="0" applyNumberFormat="0" applyBorder="0" applyAlignment="0" applyProtection="0">
      <alignment vertical="center"/>
    </xf>
    <xf numFmtId="0" fontId="26" fillId="8" borderId="0" applyNumberFormat="0" applyBorder="0" applyAlignment="0" applyProtection="0">
      <alignment vertical="center"/>
    </xf>
    <xf numFmtId="0" fontId="31" fillId="6" borderId="0" applyNumberFormat="0" applyBorder="0" applyAlignment="0" applyProtection="0">
      <alignment vertical="center"/>
    </xf>
    <xf numFmtId="0" fontId="0" fillId="0" borderId="0"/>
    <xf numFmtId="0" fontId="0" fillId="26" borderId="13" applyNumberFormat="0" applyFont="0" applyAlignment="0" applyProtection="0">
      <alignment vertical="center"/>
    </xf>
    <xf numFmtId="0" fontId="0" fillId="0" borderId="0"/>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0" fillId="0" borderId="0"/>
    <xf numFmtId="0" fontId="31" fillId="6" borderId="0" applyNumberFormat="0" applyBorder="0" applyAlignment="0" applyProtection="0">
      <alignment vertical="center"/>
    </xf>
    <xf numFmtId="0" fontId="29" fillId="47"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9" fillId="10" borderId="0" applyNumberFormat="0" applyBorder="0" applyAlignment="0" applyProtection="0">
      <alignment vertical="center"/>
    </xf>
    <xf numFmtId="0" fontId="26" fillId="31" borderId="0" applyNumberFormat="0" applyBorder="0" applyAlignment="0" applyProtection="0">
      <alignment vertical="center"/>
    </xf>
    <xf numFmtId="0" fontId="26" fillId="11" borderId="0" applyNumberFormat="0" applyBorder="0" applyAlignment="0" applyProtection="0">
      <alignment vertical="center"/>
    </xf>
    <xf numFmtId="0" fontId="29" fillId="35" borderId="0" applyNumberFormat="0" applyBorder="0" applyAlignment="0" applyProtection="0">
      <alignment vertical="center"/>
    </xf>
    <xf numFmtId="0" fontId="29" fillId="12" borderId="0" applyNumberFormat="0" applyBorder="0" applyAlignment="0" applyProtection="0">
      <alignment vertical="center"/>
    </xf>
    <xf numFmtId="0" fontId="29" fillId="44" borderId="0" applyNumberFormat="0" applyBorder="0" applyAlignment="0" applyProtection="0">
      <alignment vertical="center"/>
    </xf>
    <xf numFmtId="0" fontId="54" fillId="13" borderId="18" applyNumberFormat="0" applyAlignment="0" applyProtection="0">
      <alignment vertical="center"/>
    </xf>
    <xf numFmtId="0" fontId="26" fillId="31" borderId="0" applyNumberFormat="0" applyBorder="0" applyAlignment="0" applyProtection="0">
      <alignment vertical="center"/>
    </xf>
    <xf numFmtId="0" fontId="26" fillId="45" borderId="0" applyNumberFormat="0" applyBorder="0" applyAlignment="0" applyProtection="0">
      <alignment vertical="center"/>
    </xf>
    <xf numFmtId="0" fontId="26" fillId="16" borderId="0" applyNumberFormat="0" applyBorder="0" applyAlignment="0" applyProtection="0">
      <alignment vertical="center"/>
    </xf>
    <xf numFmtId="0" fontId="26" fillId="32" borderId="0" applyNumberFormat="0" applyBorder="0" applyAlignment="0" applyProtection="0">
      <alignment vertical="center"/>
    </xf>
    <xf numFmtId="0" fontId="39" fillId="0" borderId="0" applyNumberFormat="0" applyFill="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59" fillId="0" borderId="21" applyNumberFormat="0" applyFill="0" applyAlignment="0" applyProtection="0">
      <alignment vertical="center"/>
    </xf>
    <xf numFmtId="0" fontId="59" fillId="0" borderId="21" applyNumberFormat="0" applyFill="0" applyAlignment="0" applyProtection="0">
      <alignment vertical="center"/>
    </xf>
    <xf numFmtId="0" fontId="0" fillId="0" borderId="0"/>
    <xf numFmtId="0" fontId="35" fillId="0" borderId="14" applyNumberFormat="0" applyFill="0" applyAlignment="0" applyProtection="0">
      <alignment vertical="center"/>
    </xf>
    <xf numFmtId="0" fontId="30" fillId="13" borderId="11" applyNumberFormat="0" applyAlignment="0" applyProtection="0">
      <alignment vertical="center"/>
    </xf>
    <xf numFmtId="0" fontId="47" fillId="9" borderId="18" applyNumberFormat="0" applyAlignment="0" applyProtection="0">
      <alignment vertical="center"/>
    </xf>
    <xf numFmtId="0" fontId="35" fillId="0" borderId="14" applyNumberFormat="0" applyFill="0" applyAlignment="0" applyProtection="0">
      <alignment vertical="center"/>
    </xf>
    <xf numFmtId="0" fontId="53" fillId="51" borderId="0" applyNumberFormat="0" applyBorder="0" applyAlignment="0" applyProtection="0">
      <alignment vertical="center"/>
    </xf>
    <xf numFmtId="0" fontId="53" fillId="51" borderId="0" applyNumberFormat="0" applyBorder="0" applyAlignment="0" applyProtection="0">
      <alignment vertical="center"/>
    </xf>
    <xf numFmtId="0" fontId="26" fillId="32" borderId="0" applyNumberFormat="0" applyBorder="0" applyAlignment="0" applyProtection="0">
      <alignment vertical="center"/>
    </xf>
    <xf numFmtId="0" fontId="0" fillId="0" borderId="0"/>
    <xf numFmtId="0" fontId="48" fillId="27" borderId="0" applyNumberFormat="0" applyBorder="0" applyAlignment="0" applyProtection="0">
      <alignment vertical="center"/>
    </xf>
    <xf numFmtId="0" fontId="48" fillId="27"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9" fillId="10"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61" fillId="56" borderId="24" applyNumberFormat="0" applyAlignment="0" applyProtection="0">
      <alignment vertical="center"/>
    </xf>
    <xf numFmtId="0" fontId="48" fillId="27" borderId="0" applyNumberFormat="0" applyBorder="0" applyAlignment="0" applyProtection="0">
      <alignment vertical="center"/>
    </xf>
    <xf numFmtId="0" fontId="30" fillId="13" borderId="11" applyNumberFormat="0" applyAlignment="0" applyProtection="0">
      <alignment vertical="center"/>
    </xf>
    <xf numFmtId="0" fontId="26" fillId="6" borderId="0" applyNumberFormat="0" applyBorder="0" applyAlignment="0" applyProtection="0">
      <alignment vertical="center"/>
    </xf>
    <xf numFmtId="0" fontId="26" fillId="8" borderId="0" applyNumberFormat="0" applyBorder="0" applyAlignment="0" applyProtection="0">
      <alignment vertical="center"/>
    </xf>
    <xf numFmtId="0" fontId="29" fillId="12" borderId="0" applyNumberFormat="0" applyBorder="0" applyAlignment="0" applyProtection="0">
      <alignment vertical="center"/>
    </xf>
    <xf numFmtId="0" fontId="47" fillId="9" borderId="18" applyNumberFormat="0" applyAlignment="0" applyProtection="0">
      <alignment vertical="center"/>
    </xf>
    <xf numFmtId="0" fontId="0" fillId="0" borderId="0"/>
    <xf numFmtId="0" fontId="29" fillId="47" borderId="0" applyNumberFormat="0" applyBorder="0" applyAlignment="0" applyProtection="0">
      <alignment vertical="center"/>
    </xf>
    <xf numFmtId="0" fontId="26" fillId="27" borderId="0" applyNumberFormat="0" applyBorder="0" applyAlignment="0" applyProtection="0">
      <alignment vertical="center"/>
    </xf>
    <xf numFmtId="0" fontId="29" fillId="47" borderId="0" applyNumberFormat="0" applyBorder="0" applyAlignment="0" applyProtection="0">
      <alignment vertical="center"/>
    </xf>
    <xf numFmtId="0" fontId="26" fillId="35" borderId="0" applyNumberFormat="0" applyBorder="0" applyAlignment="0" applyProtection="0">
      <alignment vertical="center"/>
    </xf>
    <xf numFmtId="0" fontId="26" fillId="9" borderId="0" applyNumberFormat="0" applyBorder="0" applyAlignment="0" applyProtection="0">
      <alignment vertical="center"/>
    </xf>
    <xf numFmtId="0" fontId="60" fillId="0" borderId="22" applyNumberFormat="0" applyFill="0" applyAlignment="0" applyProtection="0">
      <alignment vertical="center"/>
    </xf>
    <xf numFmtId="0" fontId="48" fillId="27" borderId="0" applyNumberFormat="0" applyBorder="0" applyAlignment="0" applyProtection="0">
      <alignment vertical="center"/>
    </xf>
    <xf numFmtId="0" fontId="48" fillId="27"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44"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9" fillId="10" borderId="0" applyNumberFormat="0" applyBorder="0" applyAlignment="0" applyProtection="0">
      <alignment vertical="center"/>
    </xf>
    <xf numFmtId="0" fontId="26" fillId="8" borderId="0" applyNumberFormat="0" applyBorder="0" applyAlignment="0" applyProtection="0">
      <alignment vertical="center"/>
    </xf>
    <xf numFmtId="0" fontId="26" fillId="32"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6" fillId="31" borderId="0" applyNumberFormat="0" applyBorder="0" applyAlignment="0" applyProtection="0">
      <alignment vertical="center"/>
    </xf>
    <xf numFmtId="0" fontId="26" fillId="11" borderId="0" applyNumberFormat="0" applyBorder="0" applyAlignment="0" applyProtection="0">
      <alignment vertical="center"/>
    </xf>
    <xf numFmtId="0" fontId="29" fillId="43"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6" fillId="45" borderId="0" applyNumberFormat="0" applyBorder="0" applyAlignment="0" applyProtection="0">
      <alignment vertical="center"/>
    </xf>
    <xf numFmtId="0" fontId="53" fillId="51" borderId="0" applyNumberFormat="0" applyBorder="0" applyAlignment="0" applyProtection="0">
      <alignment vertical="center"/>
    </xf>
    <xf numFmtId="0" fontId="48" fillId="27" borderId="0" applyNumberFormat="0" applyBorder="0" applyAlignment="0" applyProtection="0">
      <alignment vertical="center"/>
    </xf>
    <xf numFmtId="0" fontId="55" fillId="0" borderId="0" applyNumberFormat="0" applyFill="0" applyBorder="0" applyAlignment="0" applyProtection="0">
      <alignment vertical="center"/>
    </xf>
    <xf numFmtId="0" fontId="26" fillId="27" borderId="0" applyNumberFormat="0" applyBorder="0" applyAlignment="0" applyProtection="0">
      <alignment vertical="center"/>
    </xf>
    <xf numFmtId="0" fontId="26" fillId="2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53" fillId="51"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45" borderId="0" applyNumberFormat="0" applyBorder="0" applyAlignment="0" applyProtection="0">
      <alignment vertical="center"/>
    </xf>
    <xf numFmtId="0" fontId="29" fillId="12" borderId="0" applyNumberFormat="0" applyBorder="0" applyAlignment="0" applyProtection="0">
      <alignment vertical="center"/>
    </xf>
    <xf numFmtId="0" fontId="26" fillId="16" borderId="0" applyNumberFormat="0" applyBorder="0" applyAlignment="0" applyProtection="0">
      <alignment vertical="center"/>
    </xf>
    <xf numFmtId="0" fontId="26" fillId="45" borderId="0" applyNumberFormat="0" applyBorder="0" applyAlignment="0" applyProtection="0">
      <alignment vertical="center"/>
    </xf>
    <xf numFmtId="0" fontId="26" fillId="11" borderId="0" applyNumberFormat="0" applyBorder="0" applyAlignment="0" applyProtection="0">
      <alignment vertical="center"/>
    </xf>
    <xf numFmtId="0" fontId="29" fillId="35" borderId="0" applyNumberFormat="0" applyBorder="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29" fillId="12" borderId="0" applyNumberFormat="0" applyBorder="0" applyAlignment="0" applyProtection="0">
      <alignment vertical="center"/>
    </xf>
    <xf numFmtId="0" fontId="29" fillId="42" borderId="0" applyNumberFormat="0" applyBorder="0" applyAlignment="0" applyProtection="0">
      <alignment vertical="center"/>
    </xf>
    <xf numFmtId="0" fontId="26" fillId="6" borderId="0" applyNumberFormat="0" applyBorder="0" applyAlignment="0" applyProtection="0">
      <alignment vertical="center"/>
    </xf>
    <xf numFmtId="0" fontId="26" fillId="8"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56" fillId="0" borderId="23"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60" fillId="0" borderId="22" applyNumberFormat="0" applyFill="0" applyAlignment="0" applyProtection="0">
      <alignment vertical="center"/>
    </xf>
    <xf numFmtId="0" fontId="0" fillId="0" borderId="0"/>
    <xf numFmtId="0" fontId="46" fillId="0" borderId="17" applyNumberFormat="0" applyFill="0" applyAlignment="0" applyProtection="0">
      <alignment vertical="center"/>
    </xf>
    <xf numFmtId="0" fontId="29" fillId="47" borderId="0" applyNumberFormat="0" applyBorder="0" applyAlignment="0" applyProtection="0">
      <alignment vertical="center"/>
    </xf>
    <xf numFmtId="0" fontId="59" fillId="0" borderId="21" applyNumberFormat="0" applyFill="0" applyAlignment="0" applyProtection="0">
      <alignment vertical="center"/>
    </xf>
    <xf numFmtId="0" fontId="26" fillId="16" borderId="0" applyNumberFormat="0" applyBorder="0" applyAlignment="0" applyProtection="0">
      <alignment vertical="center"/>
    </xf>
    <xf numFmtId="0" fontId="29" fillId="47" borderId="0" applyNumberFormat="0" applyBorder="0" applyAlignment="0" applyProtection="0">
      <alignment vertical="center"/>
    </xf>
    <xf numFmtId="0" fontId="29" fillId="11"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0" fillId="26" borderId="13" applyNumberFormat="0" applyFont="0" applyAlignment="0" applyProtection="0">
      <alignment vertical="center"/>
    </xf>
    <xf numFmtId="0" fontId="0" fillId="26" borderId="13" applyNumberFormat="0" applyFont="0" applyAlignment="0" applyProtection="0">
      <alignment vertical="center"/>
    </xf>
    <xf numFmtId="0" fontId="0" fillId="0" borderId="0"/>
    <xf numFmtId="0" fontId="29" fillId="42" borderId="0" applyNumberFormat="0" applyBorder="0" applyAlignment="0" applyProtection="0">
      <alignment vertical="center"/>
    </xf>
    <xf numFmtId="0" fontId="56" fillId="0" borderId="23" applyNumberFormat="0" applyFill="0" applyAlignment="0" applyProtection="0">
      <alignment vertical="center"/>
    </xf>
    <xf numFmtId="0" fontId="56" fillId="0" borderId="23" applyNumberFormat="0" applyFill="0" applyAlignment="0" applyProtection="0">
      <alignment vertical="center"/>
    </xf>
    <xf numFmtId="0" fontId="26" fillId="31" borderId="0" applyNumberFormat="0" applyBorder="0" applyAlignment="0" applyProtection="0">
      <alignment vertical="center"/>
    </xf>
    <xf numFmtId="0" fontId="0" fillId="26" borderId="13" applyNumberFormat="0" applyFont="0" applyAlignment="0" applyProtection="0">
      <alignment vertical="center"/>
    </xf>
    <xf numFmtId="0" fontId="0" fillId="26" borderId="13" applyNumberFormat="0" applyFont="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32" borderId="0" applyNumberFormat="0" applyBorder="0" applyAlignment="0" applyProtection="0">
      <alignment vertical="center"/>
    </xf>
    <xf numFmtId="0" fontId="29" fillId="32" borderId="0" applyNumberFormat="0" applyBorder="0" applyAlignment="0" applyProtection="0">
      <alignment vertical="center"/>
    </xf>
    <xf numFmtId="0" fontId="62" fillId="0" borderId="0"/>
    <xf numFmtId="0" fontId="26" fillId="27" borderId="0" applyNumberFormat="0" applyBorder="0" applyAlignment="0" applyProtection="0">
      <alignment vertical="center"/>
    </xf>
    <xf numFmtId="0" fontId="0" fillId="26" borderId="13" applyNumberFormat="0" applyFont="0" applyAlignment="0" applyProtection="0">
      <alignment vertical="center"/>
    </xf>
    <xf numFmtId="0" fontId="31" fillId="6" borderId="0" applyNumberFormat="0" applyBorder="0" applyAlignment="0" applyProtection="0">
      <alignment vertical="center"/>
    </xf>
    <xf numFmtId="0" fontId="0" fillId="0" borderId="0"/>
    <xf numFmtId="0" fontId="26" fillId="16" borderId="0" applyNumberFormat="0" applyBorder="0" applyAlignment="0" applyProtection="0">
      <alignment vertical="center"/>
    </xf>
    <xf numFmtId="0" fontId="29" fillId="35" borderId="0" applyNumberFormat="0" applyBorder="0" applyAlignment="0" applyProtection="0">
      <alignment vertical="center"/>
    </xf>
    <xf numFmtId="0" fontId="26" fillId="31" borderId="0" applyNumberFormat="0" applyBorder="0" applyAlignment="0" applyProtection="0">
      <alignment vertical="center"/>
    </xf>
    <xf numFmtId="0" fontId="26" fillId="11" borderId="0" applyNumberFormat="0" applyBorder="0" applyAlignment="0" applyProtection="0">
      <alignment vertical="center"/>
    </xf>
    <xf numFmtId="0" fontId="29" fillId="20" borderId="0" applyNumberFormat="0" applyBorder="0" applyAlignment="0" applyProtection="0">
      <alignment vertical="center"/>
    </xf>
    <xf numFmtId="0" fontId="39" fillId="0" borderId="0" applyNumberFormat="0" applyFill="0" applyBorder="0" applyAlignment="0" applyProtection="0">
      <alignment vertical="center"/>
    </xf>
    <xf numFmtId="0" fontId="29" fillId="42" borderId="0" applyNumberFormat="0" applyBorder="0" applyAlignment="0" applyProtection="0">
      <alignment vertical="center"/>
    </xf>
    <xf numFmtId="0" fontId="26" fillId="11" borderId="0" applyNumberFormat="0" applyBorder="0" applyAlignment="0" applyProtection="0">
      <alignment vertical="center"/>
    </xf>
    <xf numFmtId="0" fontId="26" fillId="31" borderId="0" applyNumberFormat="0" applyBorder="0" applyAlignment="0" applyProtection="0">
      <alignment vertical="center"/>
    </xf>
    <xf numFmtId="0" fontId="29" fillId="35"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9" fillId="10"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56" fillId="0" borderId="0" applyNumberFormat="0" applyFill="0" applyBorder="0" applyAlignment="0" applyProtection="0">
      <alignment vertical="center"/>
    </xf>
    <xf numFmtId="0" fontId="26" fillId="31" borderId="0" applyNumberFormat="0" applyBorder="0" applyAlignment="0" applyProtection="0">
      <alignment vertical="center"/>
    </xf>
    <xf numFmtId="0" fontId="26" fillId="6"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6" fillId="9" borderId="0" applyNumberFormat="0" applyBorder="0" applyAlignment="0" applyProtection="0">
      <alignment vertical="center"/>
    </xf>
    <xf numFmtId="0" fontId="31" fillId="6" borderId="0" applyNumberFormat="0" applyBorder="0" applyAlignment="0" applyProtection="0">
      <alignment vertical="center"/>
    </xf>
    <xf numFmtId="0" fontId="0" fillId="26" borderId="13" applyNumberFormat="0" applyFont="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26" fillId="6" borderId="0" applyNumberFormat="0" applyBorder="0" applyAlignment="0" applyProtection="0">
      <alignment vertical="center"/>
    </xf>
    <xf numFmtId="0" fontId="29" fillId="42" borderId="0" applyNumberFormat="0" applyBorder="0" applyAlignment="0" applyProtection="0">
      <alignment vertical="center"/>
    </xf>
    <xf numFmtId="0" fontId="26" fillId="8"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6" fillId="6" borderId="0" applyNumberFormat="0" applyBorder="0" applyAlignment="0" applyProtection="0">
      <alignment vertical="center"/>
    </xf>
    <xf numFmtId="0" fontId="26" fillId="32" borderId="0" applyNumberFormat="0" applyBorder="0" applyAlignment="0" applyProtection="0">
      <alignment vertical="center"/>
    </xf>
    <xf numFmtId="0" fontId="29" fillId="11" borderId="0" applyNumberFormat="0" applyBorder="0" applyAlignment="0" applyProtection="0">
      <alignment vertical="center"/>
    </xf>
    <xf numFmtId="0" fontId="26" fillId="8" borderId="0" applyNumberFormat="0" applyBorder="0" applyAlignment="0" applyProtection="0">
      <alignment vertical="center"/>
    </xf>
    <xf numFmtId="0" fontId="26" fillId="32" borderId="0" applyNumberFormat="0" applyBorder="0" applyAlignment="0" applyProtection="0">
      <alignment vertical="center"/>
    </xf>
    <xf numFmtId="0" fontId="29" fillId="10" borderId="0" applyNumberFormat="0" applyBorder="0" applyAlignment="0" applyProtection="0">
      <alignment vertical="center"/>
    </xf>
    <xf numFmtId="0" fontId="29" fillId="21" borderId="0" applyNumberFormat="0" applyBorder="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26" fillId="32" borderId="0" applyNumberFormat="0" applyBorder="0" applyAlignment="0" applyProtection="0">
      <alignment vertical="center"/>
    </xf>
    <xf numFmtId="0" fontId="29" fillId="10" borderId="0" applyNumberFormat="0" applyBorder="0" applyAlignment="0" applyProtection="0">
      <alignment vertical="center"/>
    </xf>
    <xf numFmtId="0" fontId="26" fillId="8" borderId="0" applyNumberFormat="0" applyBorder="0" applyAlignment="0" applyProtection="0">
      <alignment vertical="center"/>
    </xf>
    <xf numFmtId="0" fontId="29" fillId="11" borderId="0" applyNumberFormat="0" applyBorder="0" applyAlignment="0" applyProtection="0">
      <alignment vertical="center"/>
    </xf>
    <xf numFmtId="0" fontId="26" fillId="32" borderId="0" applyNumberFormat="0" applyBorder="0" applyAlignment="0" applyProtection="0">
      <alignment vertical="center"/>
    </xf>
    <xf numFmtId="0" fontId="0" fillId="0" borderId="0"/>
    <xf numFmtId="0" fontId="0" fillId="0" borderId="0"/>
    <xf numFmtId="0" fontId="0" fillId="0" borderId="0"/>
    <xf numFmtId="0" fontId="29" fillId="21" borderId="0" applyNumberFormat="0" applyBorder="0" applyAlignment="0" applyProtection="0">
      <alignment vertical="center"/>
    </xf>
    <xf numFmtId="0" fontId="0" fillId="0" borderId="0"/>
    <xf numFmtId="0" fontId="26" fillId="16" borderId="0" applyNumberFormat="0" applyBorder="0" applyAlignment="0" applyProtection="0">
      <alignment vertical="center"/>
    </xf>
    <xf numFmtId="0" fontId="0" fillId="0" borderId="0"/>
    <xf numFmtId="0" fontId="40" fillId="0" borderId="0" applyNumberFormat="0" applyFill="0" applyBorder="0" applyAlignment="0" applyProtection="0">
      <alignment vertical="center"/>
    </xf>
    <xf numFmtId="0" fontId="0" fillId="0" borderId="0"/>
    <xf numFmtId="0" fontId="29" fillId="43" borderId="0" applyNumberFormat="0" applyBorder="0" applyAlignment="0" applyProtection="0">
      <alignment vertical="center"/>
    </xf>
    <xf numFmtId="0" fontId="46" fillId="0" borderId="17" applyNumberFormat="0" applyFill="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9" fillId="10"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0" fillId="0" borderId="0"/>
    <xf numFmtId="0" fontId="31" fillId="6" borderId="0" applyNumberFormat="0" applyBorder="0" applyAlignment="0" applyProtection="0">
      <alignment vertical="center"/>
    </xf>
    <xf numFmtId="0" fontId="26" fillId="27" borderId="0" applyNumberFormat="0" applyBorder="0" applyAlignment="0" applyProtection="0">
      <alignment vertical="center"/>
    </xf>
    <xf numFmtId="0" fontId="26" fillId="35" borderId="0" applyNumberFormat="0" applyBorder="0" applyAlignment="0" applyProtection="0">
      <alignment vertical="center"/>
    </xf>
    <xf numFmtId="0" fontId="29" fillId="47"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30" fillId="13" borderId="11" applyNumberFormat="0" applyAlignment="0" applyProtection="0">
      <alignment vertical="center"/>
    </xf>
    <xf numFmtId="0" fontId="53" fillId="51" borderId="0" applyNumberFormat="0" applyBorder="0" applyAlignment="0" applyProtection="0">
      <alignment vertical="center"/>
    </xf>
    <xf numFmtId="0" fontId="26" fillId="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45" borderId="0" applyNumberFormat="0" applyBorder="0" applyAlignment="0" applyProtection="0">
      <alignment vertical="center"/>
    </xf>
    <xf numFmtId="0" fontId="26" fillId="45" borderId="0" applyNumberFormat="0" applyBorder="0" applyAlignment="0" applyProtection="0">
      <alignment vertical="center"/>
    </xf>
    <xf numFmtId="0" fontId="29" fillId="12" borderId="0" applyNumberFormat="0" applyBorder="0" applyAlignment="0" applyProtection="0">
      <alignment vertical="center"/>
    </xf>
    <xf numFmtId="0" fontId="29" fillId="21" borderId="0" applyNumberFormat="0" applyBorder="0" applyAlignment="0" applyProtection="0">
      <alignment vertical="center"/>
    </xf>
    <xf numFmtId="0" fontId="47" fillId="9" borderId="18" applyNumberFormat="0" applyAlignment="0" applyProtection="0">
      <alignment vertical="center"/>
    </xf>
    <xf numFmtId="0" fontId="47" fillId="9" borderId="18" applyNumberFormat="0" applyAlignment="0" applyProtection="0">
      <alignment vertical="center"/>
    </xf>
    <xf numFmtId="0" fontId="29" fillId="42" borderId="0" applyNumberFormat="0" applyBorder="0" applyAlignment="0" applyProtection="0">
      <alignment vertical="center"/>
    </xf>
    <xf numFmtId="0" fontId="26" fillId="8" borderId="0" applyNumberFormat="0" applyBorder="0" applyAlignment="0" applyProtection="0">
      <alignment vertical="center"/>
    </xf>
    <xf numFmtId="0" fontId="0" fillId="0" borderId="0"/>
    <xf numFmtId="0" fontId="31"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9" fillId="42"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59" fillId="0" borderId="21" applyNumberFormat="0" applyFill="0" applyAlignment="0" applyProtection="0">
      <alignment vertical="center"/>
    </xf>
    <xf numFmtId="0" fontId="30" fillId="13" borderId="11" applyNumberFormat="0" applyAlignment="0" applyProtection="0">
      <alignment vertical="center"/>
    </xf>
    <xf numFmtId="0" fontId="30" fillId="13" borderId="11" applyNumberFormat="0" applyAlignment="0" applyProtection="0">
      <alignment vertical="center"/>
    </xf>
    <xf numFmtId="0" fontId="35" fillId="0" borderId="14" applyNumberFormat="0" applyFill="0" applyAlignment="0" applyProtection="0">
      <alignment vertical="center"/>
    </xf>
    <xf numFmtId="0" fontId="47" fillId="9" borderId="18" applyNumberFormat="0" applyAlignment="0" applyProtection="0">
      <alignment vertical="center"/>
    </xf>
    <xf numFmtId="0" fontId="47" fillId="9" borderId="18" applyNumberFormat="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55" fillId="0" borderId="0" applyNumberFormat="0" applyFill="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6" fillId="31" borderId="0" applyNumberFormat="0" applyBorder="0" applyAlignment="0" applyProtection="0">
      <alignment vertical="center"/>
    </xf>
    <xf numFmtId="0" fontId="29" fillId="44"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27" borderId="0" applyNumberFormat="0" applyBorder="0" applyAlignment="0" applyProtection="0">
      <alignment vertical="center"/>
    </xf>
    <xf numFmtId="0" fontId="0" fillId="0" borderId="0"/>
    <xf numFmtId="0" fontId="29" fillId="44" borderId="0" applyNumberFormat="0" applyBorder="0" applyAlignment="0" applyProtection="0">
      <alignment vertical="center"/>
    </xf>
    <xf numFmtId="0" fontId="55" fillId="0" borderId="0" applyNumberFormat="0" applyFill="0" applyBorder="0" applyAlignment="0" applyProtection="0">
      <alignment vertical="center"/>
    </xf>
    <xf numFmtId="0" fontId="60" fillId="0" borderId="22" applyNumberFormat="0" applyFill="0" applyAlignment="0" applyProtection="0">
      <alignment vertical="center"/>
    </xf>
    <xf numFmtId="0" fontId="46" fillId="0" borderId="17" applyNumberFormat="0" applyFill="0" applyAlignment="0" applyProtection="0">
      <alignment vertical="center"/>
    </xf>
    <xf numFmtId="0" fontId="26" fillId="8" borderId="0" applyNumberFormat="0" applyBorder="0" applyAlignment="0" applyProtection="0">
      <alignment vertical="center"/>
    </xf>
    <xf numFmtId="0" fontId="0" fillId="0" borderId="0"/>
    <xf numFmtId="0" fontId="61" fillId="56" borderId="24" applyNumberFormat="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59" fillId="0" borderId="21" applyNumberFormat="0" applyFill="0" applyAlignment="0" applyProtection="0">
      <alignment vertical="center"/>
    </xf>
    <xf numFmtId="0" fontId="59" fillId="0" borderId="21" applyNumberFormat="0" applyFill="0" applyAlignment="0" applyProtection="0">
      <alignment vertical="center"/>
    </xf>
    <xf numFmtId="0" fontId="0" fillId="0" borderId="0"/>
    <xf numFmtId="0" fontId="29" fillId="21" borderId="0" applyNumberFormat="0" applyBorder="0" applyAlignment="0" applyProtection="0">
      <alignment vertical="center"/>
    </xf>
    <xf numFmtId="0" fontId="0" fillId="0" borderId="0"/>
    <xf numFmtId="0" fontId="29" fillId="47" borderId="0" applyNumberFormat="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26" fillId="35" borderId="0" applyNumberFormat="0" applyBorder="0" applyAlignment="0" applyProtection="0">
      <alignment vertical="center"/>
    </xf>
    <xf numFmtId="0" fontId="26" fillId="2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6" fillId="32" borderId="0" applyNumberFormat="0" applyBorder="0" applyAlignment="0" applyProtection="0">
      <alignment vertical="center"/>
    </xf>
    <xf numFmtId="0" fontId="26" fillId="8" borderId="0" applyNumberFormat="0" applyBorder="0" applyAlignment="0" applyProtection="0">
      <alignment vertical="center"/>
    </xf>
    <xf numFmtId="0" fontId="26" fillId="32"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48" fillId="27"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47" fillId="9" borderId="18" applyNumberFormat="0" applyAlignment="0" applyProtection="0">
      <alignment vertical="center"/>
    </xf>
    <xf numFmtId="0" fontId="35" fillId="0" borderId="14" applyNumberFormat="0" applyFill="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6" fillId="51" borderId="0" applyNumberFormat="0" applyBorder="0" applyAlignment="0" applyProtection="0">
      <alignment vertical="center"/>
    </xf>
    <xf numFmtId="0" fontId="48" fillId="27" borderId="0" applyNumberFormat="0" applyBorder="0" applyAlignment="0" applyProtection="0">
      <alignment vertical="center"/>
    </xf>
    <xf numFmtId="0" fontId="60" fillId="0" borderId="22" applyNumberFormat="0" applyFill="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30" fillId="13" borderId="11" applyNumberFormat="0" applyAlignment="0" applyProtection="0">
      <alignment vertical="center"/>
    </xf>
    <xf numFmtId="0" fontId="26" fillId="11" borderId="0" applyNumberFormat="0" applyBorder="0" applyAlignment="0" applyProtection="0">
      <alignment vertical="center"/>
    </xf>
    <xf numFmtId="0" fontId="48" fillId="27"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0" fillId="0" borderId="0"/>
    <xf numFmtId="0" fontId="29" fillId="21" borderId="0" applyNumberFormat="0" applyBorder="0" applyAlignment="0" applyProtection="0">
      <alignment vertical="center"/>
    </xf>
    <xf numFmtId="0" fontId="29" fillId="44" borderId="0" applyNumberFormat="0" applyBorder="0" applyAlignment="0" applyProtection="0">
      <alignment vertical="center"/>
    </xf>
    <xf numFmtId="0" fontId="26" fillId="6" borderId="0" applyNumberFormat="0" applyBorder="0" applyAlignment="0" applyProtection="0">
      <alignment vertical="center"/>
    </xf>
    <xf numFmtId="0" fontId="54" fillId="13" borderId="18" applyNumberFormat="0" applyAlignment="0" applyProtection="0">
      <alignment vertical="center"/>
    </xf>
    <xf numFmtId="0" fontId="53" fillId="51" borderId="0" applyNumberFormat="0" applyBorder="0" applyAlignment="0" applyProtection="0">
      <alignment vertical="center"/>
    </xf>
    <xf numFmtId="0" fontId="46" fillId="0" borderId="17" applyNumberFormat="0" applyFill="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42" borderId="0" applyNumberFormat="0" applyBorder="0" applyAlignment="0" applyProtection="0">
      <alignment vertical="center"/>
    </xf>
    <xf numFmtId="0" fontId="0" fillId="0" borderId="0"/>
    <xf numFmtId="0" fontId="0" fillId="0" borderId="0"/>
    <xf numFmtId="0" fontId="29" fillId="21" borderId="0" applyNumberFormat="0" applyBorder="0" applyAlignment="0" applyProtection="0">
      <alignment vertical="center"/>
    </xf>
    <xf numFmtId="0" fontId="0" fillId="0" borderId="0"/>
    <xf numFmtId="0" fontId="0" fillId="0" borderId="0"/>
    <xf numFmtId="0" fontId="60" fillId="0" borderId="22" applyNumberFormat="0" applyFill="0" applyAlignment="0" applyProtection="0">
      <alignment vertical="center"/>
    </xf>
    <xf numFmtId="0" fontId="47" fillId="9" borderId="18" applyNumberFormat="0" applyAlignment="0" applyProtection="0">
      <alignment vertical="center"/>
    </xf>
    <xf numFmtId="0" fontId="40" fillId="0" borderId="0" applyNumberFormat="0" applyFill="0" applyBorder="0" applyAlignment="0" applyProtection="0">
      <alignment vertical="center"/>
    </xf>
    <xf numFmtId="0" fontId="26" fillId="45" borderId="0" applyNumberFormat="0" applyBorder="0" applyAlignment="0" applyProtection="0">
      <alignment vertical="center"/>
    </xf>
    <xf numFmtId="0" fontId="39" fillId="0" borderId="0" applyNumberFormat="0" applyFill="0" applyBorder="0" applyAlignment="0" applyProtection="0">
      <alignment vertical="center"/>
    </xf>
    <xf numFmtId="0" fontId="31" fillId="6" borderId="0" applyNumberFormat="0" applyBorder="0" applyAlignment="0" applyProtection="0">
      <alignment vertical="center"/>
    </xf>
    <xf numFmtId="0" fontId="0" fillId="26" borderId="13" applyNumberFormat="0" applyFont="0" applyAlignment="0" applyProtection="0">
      <alignment vertical="center"/>
    </xf>
    <xf numFmtId="0" fontId="47" fillId="9" borderId="18" applyNumberFormat="0" applyAlignment="0" applyProtection="0">
      <alignment vertical="center"/>
    </xf>
    <xf numFmtId="0" fontId="47" fillId="9" borderId="18" applyNumberFormat="0" applyAlignment="0" applyProtection="0">
      <alignment vertical="center"/>
    </xf>
    <xf numFmtId="0" fontId="55" fillId="0" borderId="0" applyNumberFormat="0" applyFill="0" applyBorder="0" applyAlignment="0" applyProtection="0">
      <alignment vertical="center"/>
    </xf>
    <xf numFmtId="0" fontId="48" fillId="27" borderId="0" applyNumberFormat="0" applyBorder="0" applyAlignment="0" applyProtection="0">
      <alignment vertical="center"/>
    </xf>
    <xf numFmtId="0" fontId="61" fillId="56" borderId="24" applyNumberFormat="0" applyAlignment="0" applyProtection="0">
      <alignment vertical="center"/>
    </xf>
    <xf numFmtId="0" fontId="29" fillId="42" borderId="0" applyNumberFormat="0" applyBorder="0" applyAlignment="0" applyProtection="0">
      <alignment vertical="center"/>
    </xf>
    <xf numFmtId="0" fontId="0" fillId="0" borderId="0"/>
    <xf numFmtId="0" fontId="0" fillId="0" borderId="0"/>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8" borderId="0" applyNumberFormat="0" applyBorder="0" applyAlignment="0" applyProtection="0">
      <alignment vertical="center"/>
    </xf>
    <xf numFmtId="0" fontId="29" fillId="42" borderId="0" applyNumberFormat="0" applyBorder="0" applyAlignment="0" applyProtection="0">
      <alignment vertical="center"/>
    </xf>
    <xf numFmtId="0" fontId="29" fillId="11" borderId="0" applyNumberFormat="0" applyBorder="0" applyAlignment="0" applyProtection="0">
      <alignment vertical="center"/>
    </xf>
    <xf numFmtId="0" fontId="26" fillId="32" borderId="0" applyNumberFormat="0" applyBorder="0" applyAlignment="0" applyProtection="0">
      <alignment vertical="center"/>
    </xf>
    <xf numFmtId="0" fontId="54" fillId="13" borderId="18" applyNumberFormat="0" applyAlignment="0" applyProtection="0">
      <alignment vertical="center"/>
    </xf>
    <xf numFmtId="0" fontId="54" fillId="13" borderId="18" applyNumberFormat="0" applyAlignment="0" applyProtection="0">
      <alignment vertical="center"/>
    </xf>
    <xf numFmtId="0" fontId="61" fillId="56" borderId="24" applyNumberFormat="0" applyAlignment="0" applyProtection="0">
      <alignment vertical="center"/>
    </xf>
    <xf numFmtId="0" fontId="26" fillId="11" borderId="0" applyNumberFormat="0" applyBorder="0" applyAlignment="0" applyProtection="0">
      <alignment vertical="center"/>
    </xf>
    <xf numFmtId="0" fontId="26" fillId="31"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46" fillId="0" borderId="17" applyNumberFormat="0" applyFill="0" applyAlignment="0" applyProtection="0">
      <alignment vertical="center"/>
    </xf>
    <xf numFmtId="0" fontId="46" fillId="0" borderId="17" applyNumberFormat="0" applyFill="0" applyAlignment="0" applyProtection="0">
      <alignment vertical="center"/>
    </xf>
    <xf numFmtId="0" fontId="0" fillId="26" borderId="13" applyNumberFormat="0" applyFont="0" applyAlignment="0" applyProtection="0">
      <alignment vertical="center"/>
    </xf>
    <xf numFmtId="0" fontId="26" fillId="31" borderId="0" applyNumberFormat="0" applyBorder="0" applyAlignment="0" applyProtection="0">
      <alignment vertical="center"/>
    </xf>
    <xf numFmtId="0" fontId="59" fillId="0" borderId="21" applyNumberFormat="0" applyFill="0" applyAlignment="0" applyProtection="0">
      <alignment vertical="center"/>
    </xf>
    <xf numFmtId="0" fontId="30" fillId="13" borderId="11" applyNumberFormat="0" applyAlignment="0" applyProtection="0">
      <alignment vertical="center"/>
    </xf>
    <xf numFmtId="0" fontId="30" fillId="13" borderId="11" applyNumberFormat="0" applyAlignment="0" applyProtection="0">
      <alignment vertical="center"/>
    </xf>
    <xf numFmtId="0" fontId="59" fillId="0" borderId="21" applyNumberFormat="0" applyFill="0" applyAlignment="0" applyProtection="0">
      <alignment vertical="center"/>
    </xf>
    <xf numFmtId="0" fontId="59" fillId="0" borderId="21" applyNumberFormat="0" applyFill="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0" fillId="0" borderId="0"/>
    <xf numFmtId="0" fontId="53" fillId="51" borderId="0" applyNumberFormat="0" applyBorder="0" applyAlignment="0" applyProtection="0">
      <alignment vertical="center"/>
    </xf>
    <xf numFmtId="0" fontId="53" fillId="51" borderId="0" applyNumberFormat="0" applyBorder="0" applyAlignment="0" applyProtection="0">
      <alignment vertical="center"/>
    </xf>
    <xf numFmtId="0" fontId="26" fillId="32" borderId="0" applyNumberFormat="0" applyBorder="0" applyAlignment="0" applyProtection="0">
      <alignment vertical="center"/>
    </xf>
    <xf numFmtId="0" fontId="39" fillId="0" borderId="0" applyNumberFormat="0" applyFill="0" applyBorder="0" applyAlignment="0" applyProtection="0">
      <alignment vertical="center"/>
    </xf>
    <xf numFmtId="0" fontId="31" fillId="6" borderId="0" applyNumberFormat="0" applyBorder="0" applyAlignment="0" applyProtection="0">
      <alignment vertical="center"/>
    </xf>
    <xf numFmtId="0" fontId="0" fillId="26" borderId="13" applyNumberFormat="0" applyFont="0" applyAlignment="0" applyProtection="0">
      <alignment vertical="center"/>
    </xf>
    <xf numFmtId="0" fontId="0" fillId="26" borderId="13" applyNumberFormat="0" applyFont="0" applyAlignment="0" applyProtection="0">
      <alignment vertical="center"/>
    </xf>
    <xf numFmtId="0" fontId="0" fillId="0" borderId="0"/>
    <xf numFmtId="0" fontId="61" fillId="56" borderId="24" applyNumberFormat="0" applyAlignment="0" applyProtection="0">
      <alignment vertical="center"/>
    </xf>
    <xf numFmtId="0" fontId="61" fillId="56" borderId="24" applyNumberFormat="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6" fillId="27" borderId="0" applyNumberFormat="0" applyBorder="0" applyAlignment="0" applyProtection="0">
      <alignment vertical="center"/>
    </xf>
    <xf numFmtId="0" fontId="26" fillId="27" borderId="0" applyNumberFormat="0" applyBorder="0" applyAlignment="0" applyProtection="0">
      <alignment vertical="center"/>
    </xf>
    <xf numFmtId="0" fontId="26" fillId="32"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6" fillId="27"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6" fillId="27" borderId="0" applyNumberFormat="0" applyBorder="0" applyAlignment="0" applyProtection="0">
      <alignment vertical="center"/>
    </xf>
    <xf numFmtId="0" fontId="26" fillId="2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16"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9" borderId="0" applyNumberFormat="0" applyBorder="0" applyAlignment="0" applyProtection="0">
      <alignment vertical="center"/>
    </xf>
    <xf numFmtId="0" fontId="56" fillId="0" borderId="23" applyNumberFormat="0" applyFill="0" applyAlignment="0" applyProtection="0">
      <alignment vertical="center"/>
    </xf>
    <xf numFmtId="0" fontId="61" fillId="56" borderId="24" applyNumberFormat="0" applyAlignment="0" applyProtection="0">
      <alignment vertical="center"/>
    </xf>
    <xf numFmtId="0" fontId="26" fillId="9"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6" fillId="9" borderId="0" applyNumberFormat="0" applyBorder="0" applyAlignment="0" applyProtection="0">
      <alignment vertical="center"/>
    </xf>
    <xf numFmtId="0" fontId="29" fillId="10" borderId="0" applyNumberFormat="0" applyBorder="0" applyAlignment="0" applyProtection="0">
      <alignment vertical="center"/>
    </xf>
    <xf numFmtId="0" fontId="29" fillId="20" borderId="0" applyNumberFormat="0" applyBorder="0" applyAlignment="0" applyProtection="0">
      <alignment vertical="center"/>
    </xf>
    <xf numFmtId="0" fontId="40" fillId="0" borderId="0" applyNumberFormat="0" applyFill="0" applyBorder="0" applyAlignment="0" applyProtection="0">
      <alignment vertical="center"/>
    </xf>
    <xf numFmtId="0" fontId="61" fillId="56" borderId="24" applyNumberFormat="0" applyAlignment="0" applyProtection="0">
      <alignment vertical="center"/>
    </xf>
    <xf numFmtId="0" fontId="26" fillId="35" borderId="0" applyNumberFormat="0" applyBorder="0" applyAlignment="0" applyProtection="0">
      <alignment vertical="center"/>
    </xf>
    <xf numFmtId="0" fontId="26" fillId="45" borderId="0" applyNumberFormat="0" applyBorder="0" applyAlignment="0" applyProtection="0">
      <alignment vertical="center"/>
    </xf>
    <xf numFmtId="0" fontId="26" fillId="16" borderId="0" applyNumberFormat="0" applyBorder="0" applyAlignment="0" applyProtection="0">
      <alignment vertical="center"/>
    </xf>
    <xf numFmtId="0" fontId="54" fillId="13" borderId="18" applyNumberFormat="0" applyAlignment="0" applyProtection="0">
      <alignment vertical="center"/>
    </xf>
    <xf numFmtId="0" fontId="54" fillId="13" borderId="18" applyNumberFormat="0" applyAlignment="0" applyProtection="0">
      <alignment vertical="center"/>
    </xf>
    <xf numFmtId="0" fontId="0" fillId="0" borderId="0"/>
    <xf numFmtId="0" fontId="0" fillId="0" borderId="0"/>
    <xf numFmtId="0" fontId="29" fillId="21" borderId="0" applyNumberFormat="0" applyBorder="0" applyAlignment="0" applyProtection="0">
      <alignment vertical="center"/>
    </xf>
    <xf numFmtId="0" fontId="0" fillId="0" borderId="0"/>
    <xf numFmtId="0" fontId="47" fillId="9" borderId="18" applyNumberFormat="0" applyAlignment="0" applyProtection="0">
      <alignment vertical="center"/>
    </xf>
    <xf numFmtId="0" fontId="61" fillId="56" borderId="24" applyNumberFormat="0" applyAlignment="0" applyProtection="0">
      <alignment vertical="center"/>
    </xf>
    <xf numFmtId="0" fontId="0" fillId="0" borderId="0"/>
    <xf numFmtId="0" fontId="29" fillId="43" borderId="0" applyNumberFormat="0" applyBorder="0" applyAlignment="0" applyProtection="0">
      <alignment vertical="center"/>
    </xf>
    <xf numFmtId="0" fontId="48" fillId="27" borderId="0" applyNumberFormat="0" applyBorder="0" applyAlignment="0" applyProtection="0">
      <alignment vertical="center"/>
    </xf>
    <xf numFmtId="0" fontId="48" fillId="27" borderId="0" applyNumberFormat="0" applyBorder="0" applyAlignment="0" applyProtection="0">
      <alignment vertical="center"/>
    </xf>
    <xf numFmtId="0" fontId="56" fillId="0" borderId="0" applyNumberFormat="0" applyFill="0" applyBorder="0" applyAlignment="0" applyProtection="0">
      <alignment vertical="center"/>
    </xf>
    <xf numFmtId="0" fontId="61" fillId="56" borderId="24" applyNumberFormat="0" applyAlignment="0" applyProtection="0">
      <alignment vertical="center"/>
    </xf>
    <xf numFmtId="0" fontId="29" fillId="10" borderId="0" applyNumberFormat="0" applyBorder="0" applyAlignment="0" applyProtection="0">
      <alignment vertical="center"/>
    </xf>
    <xf numFmtId="0" fontId="39" fillId="0" borderId="0" applyNumberFormat="0" applyFill="0" applyBorder="0" applyAlignment="0" applyProtection="0">
      <alignment vertical="center"/>
    </xf>
    <xf numFmtId="0" fontId="48" fillId="27" borderId="0" applyNumberFormat="0" applyBorder="0" applyAlignment="0" applyProtection="0">
      <alignment vertical="center"/>
    </xf>
    <xf numFmtId="0" fontId="48" fillId="27"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6" fillId="27" borderId="0" applyNumberFormat="0" applyBorder="0" applyAlignment="0" applyProtection="0">
      <alignment vertical="center"/>
    </xf>
    <xf numFmtId="0" fontId="26" fillId="27"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0" fillId="0" borderId="0"/>
    <xf numFmtId="0" fontId="11" fillId="0" borderId="0"/>
    <xf numFmtId="0" fontId="0" fillId="0" borderId="0"/>
    <xf numFmtId="0" fontId="30" fillId="13" borderId="11" applyNumberFormat="0" applyAlignment="0" applyProtection="0">
      <alignment vertical="center"/>
    </xf>
    <xf numFmtId="0" fontId="53" fillId="51" borderId="0" applyNumberFormat="0" applyBorder="0" applyAlignment="0" applyProtection="0">
      <alignment vertical="center"/>
    </xf>
    <xf numFmtId="0" fontId="53" fillId="51" borderId="0" applyNumberFormat="0" applyBorder="0" applyAlignment="0" applyProtection="0">
      <alignment vertical="center"/>
    </xf>
    <xf numFmtId="0" fontId="29" fillId="42" borderId="0" applyNumberFormat="0" applyBorder="0" applyAlignment="0" applyProtection="0">
      <alignment vertical="center"/>
    </xf>
    <xf numFmtId="0" fontId="26" fillId="6" borderId="0" applyNumberFormat="0" applyBorder="0" applyAlignment="0" applyProtection="0">
      <alignment vertical="center"/>
    </xf>
    <xf numFmtId="0" fontId="26" fillId="8" borderId="0" applyNumberFormat="0" applyBorder="0" applyAlignment="0" applyProtection="0">
      <alignment vertical="center"/>
    </xf>
    <xf numFmtId="0" fontId="56" fillId="0" borderId="23" applyNumberFormat="0" applyFill="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44" borderId="0" applyNumberFormat="0" applyBorder="0" applyAlignment="0" applyProtection="0">
      <alignment vertical="center"/>
    </xf>
    <xf numFmtId="0" fontId="31" fillId="6" borderId="0" applyNumberFormat="0" applyBorder="0" applyAlignment="0" applyProtection="0">
      <alignment vertical="center"/>
    </xf>
    <xf numFmtId="0" fontId="29" fillId="47" borderId="0" applyNumberFormat="0" applyBorder="0" applyAlignment="0" applyProtection="0">
      <alignment vertical="center"/>
    </xf>
    <xf numFmtId="0" fontId="47" fillId="9" borderId="18" applyNumberFormat="0" applyAlignment="0" applyProtection="0">
      <alignment vertical="center"/>
    </xf>
    <xf numFmtId="0" fontId="29" fillId="35" borderId="0" applyNumberFormat="0" applyBorder="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9" fillId="42" borderId="0" applyNumberFormat="0" applyBorder="0" applyAlignment="0" applyProtection="0">
      <alignment vertical="center"/>
    </xf>
    <xf numFmtId="0" fontId="29" fillId="20" borderId="0" applyNumberFormat="0" applyBorder="0" applyAlignment="0" applyProtection="0">
      <alignment vertical="center"/>
    </xf>
    <xf numFmtId="0" fontId="46" fillId="0" borderId="17" applyNumberFormat="0" applyFill="0" applyAlignment="0" applyProtection="0">
      <alignment vertical="center"/>
    </xf>
    <xf numFmtId="0" fontId="26" fillId="9" borderId="0" applyNumberFormat="0" applyBorder="0" applyAlignment="0" applyProtection="0">
      <alignment vertical="center"/>
    </xf>
    <xf numFmtId="0" fontId="29" fillId="43" borderId="0" applyNumberFormat="0" applyBorder="0" applyAlignment="0" applyProtection="0">
      <alignment vertical="center"/>
    </xf>
    <xf numFmtId="0" fontId="46" fillId="0" borderId="17" applyNumberFormat="0" applyFill="0" applyAlignment="0" applyProtection="0">
      <alignment vertical="center"/>
    </xf>
    <xf numFmtId="0" fontId="0" fillId="0" borderId="0"/>
    <xf numFmtId="0" fontId="26" fillId="27" borderId="0" applyNumberFormat="0" applyBorder="0" applyAlignment="0" applyProtection="0">
      <alignment vertical="center"/>
    </xf>
    <xf numFmtId="0" fontId="40" fillId="0" borderId="0" applyNumberFormat="0" applyFill="0" applyBorder="0" applyAlignment="0" applyProtection="0">
      <alignment vertical="center"/>
    </xf>
    <xf numFmtId="0" fontId="29" fillId="12" borderId="0" applyNumberFormat="0" applyBorder="0" applyAlignment="0" applyProtection="0">
      <alignment vertical="center"/>
    </xf>
    <xf numFmtId="0" fontId="0" fillId="0" borderId="0"/>
    <xf numFmtId="0" fontId="0" fillId="0" borderId="0"/>
    <xf numFmtId="0" fontId="29" fillId="20" borderId="0" applyNumberFormat="0" applyBorder="0" applyAlignment="0" applyProtection="0">
      <alignment vertical="center"/>
    </xf>
    <xf numFmtId="0" fontId="48" fillId="27" borderId="0" applyNumberFormat="0" applyBorder="0" applyAlignment="0" applyProtection="0">
      <alignment vertical="center"/>
    </xf>
    <xf numFmtId="0" fontId="48" fillId="27" borderId="0" applyNumberFormat="0" applyBorder="0" applyAlignment="0" applyProtection="0">
      <alignment vertical="center"/>
    </xf>
    <xf numFmtId="0" fontId="53" fillId="51" borderId="0" applyNumberFormat="0" applyBorder="0" applyAlignment="0" applyProtection="0">
      <alignment vertical="center"/>
    </xf>
    <xf numFmtId="0" fontId="53" fillId="51" borderId="0" applyNumberFormat="0" applyBorder="0" applyAlignment="0" applyProtection="0">
      <alignment vertical="center"/>
    </xf>
    <xf numFmtId="0" fontId="26" fillId="16" borderId="0" applyNumberFormat="0" applyBorder="0" applyAlignment="0" applyProtection="0">
      <alignment vertical="center"/>
    </xf>
    <xf numFmtId="0" fontId="26" fillId="45" borderId="0" applyNumberFormat="0" applyBorder="0" applyAlignment="0" applyProtection="0">
      <alignment vertical="center"/>
    </xf>
    <xf numFmtId="0" fontId="60" fillId="0" borderId="22" applyNumberFormat="0" applyFill="0" applyAlignment="0" applyProtection="0">
      <alignment vertical="center"/>
    </xf>
    <xf numFmtId="0" fontId="60" fillId="0" borderId="22" applyNumberFormat="0" applyFill="0" applyAlignment="0" applyProtection="0">
      <alignment vertical="center"/>
    </xf>
    <xf numFmtId="0" fontId="30" fillId="13" borderId="11" applyNumberFormat="0" applyAlignment="0" applyProtection="0">
      <alignment vertical="center"/>
    </xf>
    <xf numFmtId="0" fontId="26" fillId="31"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6" fillId="6"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6" fillId="31"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9" fillId="35" borderId="0" applyNumberFormat="0" applyBorder="0" applyAlignment="0" applyProtection="0">
      <alignment vertical="center"/>
    </xf>
    <xf numFmtId="0" fontId="0" fillId="0" borderId="0">
      <alignment vertical="center"/>
    </xf>
    <xf numFmtId="0" fontId="26" fillId="27" borderId="0" applyNumberFormat="0" applyBorder="0" applyAlignment="0" applyProtection="0">
      <alignment vertical="center"/>
    </xf>
    <xf numFmtId="0" fontId="60" fillId="0" borderId="22" applyNumberFormat="0" applyFill="0" applyAlignment="0" applyProtection="0">
      <alignment vertical="center"/>
    </xf>
    <xf numFmtId="0" fontId="60" fillId="0" borderId="22" applyNumberFormat="0" applyFill="0" applyAlignment="0" applyProtection="0">
      <alignment vertical="center"/>
    </xf>
    <xf numFmtId="0" fontId="26" fillId="35" borderId="0" applyNumberFormat="0" applyBorder="0" applyAlignment="0" applyProtection="0">
      <alignment vertical="center"/>
    </xf>
    <xf numFmtId="0" fontId="29" fillId="44" borderId="0" applyNumberFormat="0" applyBorder="0" applyAlignment="0" applyProtection="0">
      <alignment vertical="center"/>
    </xf>
    <xf numFmtId="0" fontId="0" fillId="0" borderId="0"/>
    <xf numFmtId="0" fontId="29" fillId="21" borderId="0" applyNumberFormat="0" applyBorder="0" applyAlignment="0" applyProtection="0">
      <alignment vertical="center"/>
    </xf>
    <xf numFmtId="0" fontId="54" fillId="13" borderId="18" applyNumberFormat="0" applyAlignment="0" applyProtection="0">
      <alignment vertical="center"/>
    </xf>
    <xf numFmtId="0" fontId="0" fillId="0" borderId="0" applyProtection="0"/>
    <xf numFmtId="0" fontId="48" fillId="27"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31"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55" fillId="0" borderId="0" applyNumberFormat="0" applyFill="0" applyBorder="0" applyAlignment="0" applyProtection="0">
      <alignment vertical="center"/>
    </xf>
    <xf numFmtId="0" fontId="0" fillId="0" borderId="0"/>
    <xf numFmtId="0" fontId="61" fillId="56" borderId="24" applyNumberFormat="0" applyAlignment="0" applyProtection="0">
      <alignment vertical="center"/>
    </xf>
    <xf numFmtId="0" fontId="61" fillId="56" borderId="24" applyNumberFormat="0" applyAlignment="0" applyProtection="0">
      <alignment vertical="center"/>
    </xf>
    <xf numFmtId="0" fontId="48" fillId="27" borderId="0" applyNumberFormat="0" applyBorder="0" applyAlignment="0" applyProtection="0">
      <alignment vertical="center"/>
    </xf>
    <xf numFmtId="0" fontId="48" fillId="27" borderId="0" applyNumberFormat="0" applyBorder="0" applyAlignment="0" applyProtection="0">
      <alignment vertical="center"/>
    </xf>
    <xf numFmtId="0" fontId="61" fillId="56" borderId="24" applyNumberFormat="0" applyAlignment="0" applyProtection="0">
      <alignment vertical="center"/>
    </xf>
    <xf numFmtId="0" fontId="0" fillId="0" borderId="0"/>
    <xf numFmtId="0" fontId="30" fillId="13" borderId="11" applyNumberFormat="0" applyAlignment="0" applyProtection="0">
      <alignment vertical="center"/>
    </xf>
    <xf numFmtId="0" fontId="30" fillId="13" borderId="11" applyNumberFormat="0" applyAlignment="0" applyProtection="0">
      <alignment vertical="center"/>
    </xf>
    <xf numFmtId="0" fontId="53" fillId="51" borderId="0" applyNumberFormat="0" applyBorder="0" applyAlignment="0" applyProtection="0">
      <alignment vertical="center"/>
    </xf>
    <xf numFmtId="0" fontId="29" fillId="35" borderId="0" applyNumberFormat="0" applyBorder="0" applyAlignment="0" applyProtection="0">
      <alignment vertical="center"/>
    </xf>
    <xf numFmtId="0" fontId="0" fillId="0" borderId="0"/>
    <xf numFmtId="0" fontId="0" fillId="0" borderId="0"/>
    <xf numFmtId="0" fontId="35" fillId="0" borderId="14" applyNumberFormat="0" applyFill="0" applyAlignment="0" applyProtection="0">
      <alignment vertical="center"/>
    </xf>
    <xf numFmtId="0" fontId="47" fillId="9" borderId="18" applyNumberFormat="0" applyAlignment="0" applyProtection="0">
      <alignment vertical="center"/>
    </xf>
    <xf numFmtId="0" fontId="26" fillId="32" borderId="0" applyNumberFormat="0" applyBorder="0" applyAlignment="0" applyProtection="0">
      <alignment vertical="center"/>
    </xf>
    <xf numFmtId="0" fontId="26" fillId="16" borderId="0" applyNumberFormat="0" applyBorder="0" applyAlignment="0" applyProtection="0">
      <alignment vertical="center"/>
    </xf>
    <xf numFmtId="0" fontId="54" fillId="13" borderId="18" applyNumberFormat="0" applyAlignment="0" applyProtection="0">
      <alignment vertical="center"/>
    </xf>
    <xf numFmtId="0" fontId="0" fillId="0" borderId="0"/>
    <xf numFmtId="0" fontId="0" fillId="0" borderId="0"/>
    <xf numFmtId="0" fontId="0" fillId="0" borderId="0"/>
    <xf numFmtId="0" fontId="29" fillId="43" borderId="0" applyNumberFormat="0" applyBorder="0" applyAlignment="0" applyProtection="0">
      <alignment vertical="center"/>
    </xf>
    <xf numFmtId="0" fontId="46" fillId="0" borderId="17" applyNumberFormat="0" applyFill="0" applyAlignment="0" applyProtection="0">
      <alignment vertical="center"/>
    </xf>
    <xf numFmtId="0" fontId="26" fillId="45"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4" fillId="13" borderId="18" applyNumberFormat="0" applyAlignment="0" applyProtection="0">
      <alignment vertical="center"/>
    </xf>
    <xf numFmtId="0" fontId="0" fillId="26" borderId="13" applyNumberFormat="0" applyFont="0" applyAlignment="0" applyProtection="0">
      <alignment vertical="center"/>
    </xf>
    <xf numFmtId="0" fontId="0" fillId="26" borderId="13" applyNumberFormat="0" applyFont="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0" fillId="0" borderId="0">
      <alignment vertical="center"/>
    </xf>
    <xf numFmtId="0" fontId="26" fillId="35" borderId="0" applyNumberFormat="0" applyBorder="0" applyAlignment="0" applyProtection="0">
      <alignment vertical="center"/>
    </xf>
    <xf numFmtId="0" fontId="29" fillId="47" borderId="0" applyNumberFormat="0" applyBorder="0" applyAlignment="0" applyProtection="0">
      <alignment vertical="center"/>
    </xf>
    <xf numFmtId="0" fontId="31" fillId="6" borderId="0" applyNumberFormat="0" applyBorder="0" applyAlignment="0" applyProtection="0">
      <alignment vertical="center"/>
    </xf>
    <xf numFmtId="0" fontId="26" fillId="45" borderId="0" applyNumberFormat="0" applyBorder="0" applyAlignment="0" applyProtection="0">
      <alignment vertical="center"/>
    </xf>
    <xf numFmtId="0" fontId="26" fillId="16" borderId="0" applyNumberFormat="0" applyBorder="0" applyAlignment="0" applyProtection="0">
      <alignment vertical="center"/>
    </xf>
    <xf numFmtId="0" fontId="60" fillId="0" borderId="22" applyNumberFormat="0" applyFill="0" applyAlignment="0" applyProtection="0">
      <alignment vertical="center"/>
    </xf>
    <xf numFmtId="0" fontId="46" fillId="0" borderId="17" applyNumberFormat="0" applyFill="0" applyAlignment="0" applyProtection="0">
      <alignment vertical="center"/>
    </xf>
    <xf numFmtId="0" fontId="46" fillId="0" borderId="17" applyNumberFormat="0" applyFill="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0" fillId="0" borderId="0"/>
    <xf numFmtId="0" fontId="0" fillId="0" borderId="0"/>
    <xf numFmtId="0" fontId="29" fillId="12" borderId="0" applyNumberFormat="0" applyBorder="0" applyAlignment="0" applyProtection="0">
      <alignment vertical="center"/>
    </xf>
    <xf numFmtId="0" fontId="29" fillId="21" borderId="0" applyNumberFormat="0" applyBorder="0" applyAlignment="0" applyProtection="0">
      <alignment vertical="center"/>
    </xf>
    <xf numFmtId="0" fontId="26" fillId="9" borderId="0" applyNumberFormat="0" applyBorder="0" applyAlignment="0" applyProtection="0">
      <alignment vertical="center"/>
    </xf>
    <xf numFmtId="0" fontId="0" fillId="0" borderId="0"/>
    <xf numFmtId="0" fontId="56" fillId="0" borderId="0" applyNumberFormat="0" applyFill="0" applyBorder="0" applyAlignment="0" applyProtection="0">
      <alignment vertical="center"/>
    </xf>
    <xf numFmtId="0" fontId="0" fillId="0" borderId="0"/>
    <xf numFmtId="0" fontId="0" fillId="0" borderId="0"/>
    <xf numFmtId="0" fontId="26" fillId="51" borderId="0" applyNumberFormat="0" applyBorder="0" applyAlignment="0" applyProtection="0">
      <alignment vertical="center"/>
    </xf>
    <xf numFmtId="0" fontId="29" fillId="21" borderId="0" applyNumberFormat="0" applyBorder="0" applyAlignment="0" applyProtection="0">
      <alignment vertical="center"/>
    </xf>
    <xf numFmtId="0" fontId="29" fillId="12"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55" fillId="0" borderId="0" applyNumberFormat="0" applyFill="0" applyBorder="0" applyAlignment="0" applyProtection="0">
      <alignment vertical="center"/>
    </xf>
    <xf numFmtId="0" fontId="59" fillId="0" borderId="21" applyNumberFormat="0" applyFill="0" applyAlignment="0" applyProtection="0">
      <alignment vertical="center"/>
    </xf>
    <xf numFmtId="0" fontId="61" fillId="56" borderId="24" applyNumberFormat="0" applyAlignment="0" applyProtection="0">
      <alignment vertical="center"/>
    </xf>
    <xf numFmtId="0" fontId="61" fillId="56" borderId="24" applyNumberFormat="0" applyAlignment="0" applyProtection="0">
      <alignment vertical="center"/>
    </xf>
    <xf numFmtId="0" fontId="0" fillId="0" borderId="0"/>
    <xf numFmtId="0" fontId="56" fillId="0" borderId="0" applyNumberFormat="0" applyFill="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60" fillId="0" borderId="22" applyNumberFormat="0" applyFill="0" applyAlignment="0" applyProtection="0">
      <alignment vertical="center"/>
    </xf>
    <xf numFmtId="0" fontId="54" fillId="13" borderId="18" applyNumberFormat="0" applyAlignment="0" applyProtection="0">
      <alignment vertical="center"/>
    </xf>
    <xf numFmtId="0" fontId="54" fillId="13" borderId="18" applyNumberFormat="0" applyAlignment="0" applyProtection="0">
      <alignment vertical="center"/>
    </xf>
    <xf numFmtId="0" fontId="26" fillId="45" borderId="0" applyNumberFormat="0" applyBorder="0" applyAlignment="0" applyProtection="0">
      <alignment vertical="center"/>
    </xf>
    <xf numFmtId="0" fontId="26" fillId="16" borderId="0" applyNumberFormat="0" applyBorder="0" applyAlignment="0" applyProtection="0">
      <alignment vertical="center"/>
    </xf>
    <xf numFmtId="0" fontId="26" fillId="32" borderId="0" applyNumberFormat="0" applyBorder="0" applyAlignment="0" applyProtection="0">
      <alignment vertical="center"/>
    </xf>
    <xf numFmtId="0" fontId="54" fillId="13" borderId="18" applyNumberFormat="0" applyAlignment="0" applyProtection="0">
      <alignment vertical="center"/>
    </xf>
    <xf numFmtId="0" fontId="26" fillId="45" borderId="0" applyNumberFormat="0" applyBorder="0" applyAlignment="0" applyProtection="0">
      <alignment vertical="center"/>
    </xf>
    <xf numFmtId="0" fontId="0" fillId="0" borderId="0"/>
    <xf numFmtId="0" fontId="0" fillId="0" borderId="0">
      <alignment vertical="center"/>
    </xf>
    <xf numFmtId="0" fontId="60" fillId="0" borderId="22" applyNumberFormat="0" applyFill="0" applyAlignment="0" applyProtection="0">
      <alignment vertical="center"/>
    </xf>
    <xf numFmtId="0" fontId="60" fillId="0" borderId="22" applyNumberFormat="0" applyFill="0" applyAlignment="0" applyProtection="0">
      <alignment vertical="center"/>
    </xf>
    <xf numFmtId="0" fontId="30" fillId="13" borderId="11" applyNumberFormat="0" applyAlignment="0" applyProtection="0">
      <alignment vertical="center"/>
    </xf>
    <xf numFmtId="0" fontId="26" fillId="32" borderId="0" applyNumberFormat="0" applyBorder="0" applyAlignment="0" applyProtection="0">
      <alignment vertical="center"/>
    </xf>
    <xf numFmtId="0" fontId="54" fillId="13" borderId="18" applyNumberFormat="0" applyAlignment="0" applyProtection="0">
      <alignment vertical="center"/>
    </xf>
    <xf numFmtId="0" fontId="54" fillId="13" borderId="18" applyNumberFormat="0" applyAlignment="0" applyProtection="0">
      <alignment vertical="center"/>
    </xf>
    <xf numFmtId="0" fontId="0" fillId="0" borderId="0"/>
    <xf numFmtId="0" fontId="0" fillId="0" borderId="0"/>
    <xf numFmtId="0" fontId="0" fillId="0" borderId="0"/>
    <xf numFmtId="0" fontId="54" fillId="13" borderId="18" applyNumberFormat="0" applyAlignment="0" applyProtection="0">
      <alignment vertical="center"/>
    </xf>
    <xf numFmtId="0" fontId="26" fillId="45" borderId="0" applyNumberFormat="0" applyBorder="0" applyAlignment="0" applyProtection="0">
      <alignment vertical="center"/>
    </xf>
    <xf numFmtId="0" fontId="26" fillId="4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9" fillId="47" borderId="0" applyNumberFormat="0" applyBorder="0" applyAlignment="0" applyProtection="0">
      <alignment vertical="center"/>
    </xf>
    <xf numFmtId="0" fontId="59" fillId="0" borderId="21" applyNumberFormat="0" applyFill="0" applyAlignment="0" applyProtection="0">
      <alignment vertical="center"/>
    </xf>
    <xf numFmtId="0" fontId="29" fillId="44" borderId="0" applyNumberFormat="0" applyBorder="0" applyAlignment="0" applyProtection="0">
      <alignment vertical="center"/>
    </xf>
    <xf numFmtId="0" fontId="26" fillId="27"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0" fillId="26" borderId="13" applyNumberFormat="0" applyFont="0" applyAlignment="0" applyProtection="0">
      <alignment vertical="center"/>
    </xf>
    <xf numFmtId="0" fontId="0" fillId="0" borderId="0"/>
    <xf numFmtId="0" fontId="29" fillId="44" borderId="0" applyNumberFormat="0" applyBorder="0" applyAlignment="0" applyProtection="0">
      <alignment vertical="center"/>
    </xf>
    <xf numFmtId="0" fontId="26" fillId="27"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0" fillId="26" borderId="13" applyNumberFormat="0" applyFont="0" applyAlignment="0" applyProtection="0">
      <alignment vertical="center"/>
    </xf>
    <xf numFmtId="0" fontId="0" fillId="26" borderId="13" applyNumberFormat="0" applyFont="0" applyAlignment="0" applyProtection="0">
      <alignment vertical="center"/>
    </xf>
    <xf numFmtId="0" fontId="0" fillId="0" borderId="0"/>
    <xf numFmtId="0" fontId="29" fillId="21" borderId="0" applyNumberFormat="0" applyBorder="0" applyAlignment="0" applyProtection="0">
      <alignment vertical="center"/>
    </xf>
    <xf numFmtId="0" fontId="26" fillId="9" borderId="0" applyNumberFormat="0" applyBorder="0" applyAlignment="0" applyProtection="0">
      <alignment vertical="center"/>
    </xf>
    <xf numFmtId="0" fontId="29" fillId="35" borderId="0" applyNumberFormat="0" applyBorder="0" applyAlignment="0" applyProtection="0">
      <alignment vertical="center"/>
    </xf>
    <xf numFmtId="0" fontId="46" fillId="0" borderId="17" applyNumberFormat="0" applyFill="0" applyAlignment="0" applyProtection="0">
      <alignment vertical="center"/>
    </xf>
    <xf numFmtId="0" fontId="60" fillId="0" borderId="22" applyNumberFormat="0" applyFill="0" applyAlignment="0" applyProtection="0">
      <alignment vertical="center"/>
    </xf>
    <xf numFmtId="0" fontId="54" fillId="13" borderId="18" applyNumberFormat="0" applyAlignment="0" applyProtection="0">
      <alignment vertical="center"/>
    </xf>
    <xf numFmtId="0" fontId="26" fillId="45" borderId="0" applyNumberFormat="0" applyBorder="0" applyAlignment="0" applyProtection="0">
      <alignment vertical="center"/>
    </xf>
    <xf numFmtId="0" fontId="26" fillId="4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46" fillId="0" borderId="17" applyNumberFormat="0" applyFill="0" applyAlignment="0" applyProtection="0">
      <alignment vertical="center"/>
    </xf>
    <xf numFmtId="0" fontId="60" fillId="0" borderId="22" applyNumberFormat="0" applyFill="0" applyAlignment="0" applyProtection="0">
      <alignment vertical="center"/>
    </xf>
    <xf numFmtId="0" fontId="40" fillId="0" borderId="0" applyNumberFormat="0" applyFill="0" applyBorder="0" applyAlignment="0" applyProtection="0">
      <alignment vertical="center"/>
    </xf>
    <xf numFmtId="0" fontId="29" fillId="43" borderId="0" applyNumberFormat="0" applyBorder="0" applyAlignment="0" applyProtection="0">
      <alignment vertical="center"/>
    </xf>
    <xf numFmtId="0" fontId="59" fillId="0" borderId="21" applyNumberFormat="0" applyFill="0" applyAlignment="0" applyProtection="0">
      <alignment vertical="center"/>
    </xf>
    <xf numFmtId="0" fontId="29" fillId="47" borderId="0" applyNumberFormat="0" applyBorder="0" applyAlignment="0" applyProtection="0">
      <alignment vertical="center"/>
    </xf>
    <xf numFmtId="0" fontId="60" fillId="0" borderId="22" applyNumberFormat="0" applyFill="0" applyAlignment="0" applyProtection="0">
      <alignment vertical="center"/>
    </xf>
    <xf numFmtId="0" fontId="29" fillId="11" borderId="0" applyNumberFormat="0" applyBorder="0" applyAlignment="0" applyProtection="0">
      <alignment vertical="center"/>
    </xf>
    <xf numFmtId="0" fontId="26" fillId="32" borderId="0" applyNumberFormat="0" applyBorder="0" applyAlignment="0" applyProtection="0">
      <alignment vertical="center"/>
    </xf>
    <xf numFmtId="0" fontId="0" fillId="0" borderId="0"/>
    <xf numFmtId="0" fontId="0" fillId="0" borderId="0"/>
    <xf numFmtId="0" fontId="29" fillId="47"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45" borderId="0" applyNumberFormat="0" applyBorder="0" applyAlignment="0" applyProtection="0">
      <alignment vertical="center"/>
    </xf>
    <xf numFmtId="0" fontId="26" fillId="45" borderId="0" applyNumberFormat="0" applyBorder="0" applyAlignment="0" applyProtection="0">
      <alignment vertical="center"/>
    </xf>
    <xf numFmtId="0" fontId="29" fillId="12" borderId="0" applyNumberFormat="0" applyBorder="0" applyAlignment="0" applyProtection="0">
      <alignment vertical="center"/>
    </xf>
    <xf numFmtId="0" fontId="26" fillId="8"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6" fillId="6" borderId="0" applyNumberFormat="0" applyBorder="0" applyAlignment="0" applyProtection="0">
      <alignment vertical="center"/>
    </xf>
    <xf numFmtId="0" fontId="47" fillId="9" borderId="18" applyNumberFormat="0" applyAlignment="0" applyProtection="0">
      <alignment vertical="center"/>
    </xf>
    <xf numFmtId="0" fontId="47" fillId="9" borderId="18" applyNumberFormat="0" applyAlignment="0" applyProtection="0">
      <alignment vertical="center"/>
    </xf>
    <xf numFmtId="0" fontId="61" fillId="56" borderId="24" applyNumberFormat="0" applyAlignment="0" applyProtection="0">
      <alignment vertical="center"/>
    </xf>
    <xf numFmtId="0" fontId="35" fillId="0" borderId="14" applyNumberFormat="0" applyFill="0" applyAlignment="0" applyProtection="0">
      <alignment vertical="center"/>
    </xf>
    <xf numFmtId="0" fontId="0" fillId="0" borderId="0"/>
    <xf numFmtId="0" fontId="0" fillId="0" borderId="0"/>
    <xf numFmtId="0" fontId="56" fillId="0" borderId="23" applyNumberFormat="0" applyFill="0" applyAlignment="0" applyProtection="0">
      <alignment vertical="center"/>
    </xf>
    <xf numFmtId="0" fontId="30" fillId="13" borderId="11" applyNumberFormat="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29" fillId="43" borderId="0" applyNumberFormat="0" applyBorder="0" applyAlignment="0" applyProtection="0">
      <alignment vertical="center"/>
    </xf>
    <xf numFmtId="0" fontId="26" fillId="9" borderId="0" applyNumberFormat="0" applyBorder="0" applyAlignment="0" applyProtection="0">
      <alignment vertical="center"/>
    </xf>
    <xf numFmtId="0" fontId="29" fillId="13" borderId="0" applyNumberFormat="0" applyBorder="0" applyAlignment="0" applyProtection="0">
      <alignment vertical="center"/>
    </xf>
    <xf numFmtId="0" fontId="56" fillId="0" borderId="23" applyNumberFormat="0" applyFill="0" applyAlignment="0" applyProtection="0">
      <alignment vertical="center"/>
    </xf>
    <xf numFmtId="0" fontId="0" fillId="0" borderId="0"/>
    <xf numFmtId="0" fontId="0" fillId="0" borderId="0"/>
    <xf numFmtId="0" fontId="47" fillId="9" borderId="18" applyNumberFormat="0" applyAlignment="0" applyProtection="0">
      <alignment vertical="center"/>
    </xf>
    <xf numFmtId="0" fontId="0" fillId="0" borderId="0"/>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29" fillId="43" borderId="0" applyNumberFormat="0" applyBorder="0" applyAlignment="0" applyProtection="0">
      <alignment vertical="center"/>
    </xf>
    <xf numFmtId="0" fontId="40" fillId="0" borderId="0" applyNumberFormat="0" applyFill="0" applyBorder="0" applyAlignment="0" applyProtection="0">
      <alignment vertical="center"/>
    </xf>
    <xf numFmtId="0" fontId="56" fillId="0" borderId="23" applyNumberFormat="0" applyFill="0" applyAlignment="0" applyProtection="0">
      <alignment vertical="center"/>
    </xf>
    <xf numFmtId="0" fontId="26" fillId="8" borderId="0" applyNumberFormat="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9" fillId="42" borderId="0" applyNumberFormat="0" applyBorder="0" applyAlignment="0" applyProtection="0">
      <alignment vertical="center"/>
    </xf>
    <xf numFmtId="0" fontId="26" fillId="32" borderId="0" applyNumberFormat="0" applyBorder="0" applyAlignment="0" applyProtection="0">
      <alignment vertical="center"/>
    </xf>
    <xf numFmtId="0" fontId="29" fillId="11"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56" fillId="0" borderId="0" applyNumberFormat="0" applyFill="0" applyBorder="0" applyAlignment="0" applyProtection="0">
      <alignment vertical="center"/>
    </xf>
    <xf numFmtId="0" fontId="29" fillId="43" borderId="0" applyNumberFormat="0" applyBorder="0" applyAlignment="0" applyProtection="0">
      <alignment vertical="center"/>
    </xf>
    <xf numFmtId="0" fontId="55" fillId="0" borderId="0" applyNumberFormat="0" applyFill="0" applyBorder="0" applyAlignment="0" applyProtection="0">
      <alignment vertical="center"/>
    </xf>
    <xf numFmtId="0" fontId="48" fillId="27" borderId="0" applyNumberFormat="0" applyBorder="0" applyAlignment="0" applyProtection="0">
      <alignment vertical="center"/>
    </xf>
    <xf numFmtId="0" fontId="61" fillId="56" borderId="24" applyNumberFormat="0" applyAlignment="0" applyProtection="0">
      <alignment vertical="center"/>
    </xf>
    <xf numFmtId="0" fontId="0" fillId="0" borderId="0" applyProtection="0"/>
    <xf numFmtId="0" fontId="61" fillId="56" borderId="24" applyNumberFormat="0" applyAlignment="0" applyProtection="0">
      <alignment vertical="center"/>
    </xf>
    <xf numFmtId="0" fontId="61" fillId="56" borderId="24" applyNumberFormat="0" applyAlignment="0" applyProtection="0">
      <alignment vertical="center"/>
    </xf>
    <xf numFmtId="0" fontId="59" fillId="0" borderId="21" applyNumberFormat="0" applyFill="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29" fillId="43" borderId="0" applyNumberFormat="0" applyBorder="0" applyAlignment="0" applyProtection="0">
      <alignment vertical="center"/>
    </xf>
    <xf numFmtId="0" fontId="26" fillId="35" borderId="0" applyNumberFormat="0" applyBorder="0" applyAlignment="0" applyProtection="0">
      <alignment vertical="center"/>
    </xf>
    <xf numFmtId="0" fontId="29" fillId="47" borderId="0" applyNumberFormat="0" applyBorder="0" applyAlignment="0" applyProtection="0">
      <alignment vertical="center"/>
    </xf>
    <xf numFmtId="0" fontId="26" fillId="27" borderId="0" applyNumberFormat="0" applyBorder="0" applyAlignment="0" applyProtection="0">
      <alignment vertical="center"/>
    </xf>
    <xf numFmtId="0" fontId="55" fillId="0" borderId="0" applyNumberFormat="0" applyFill="0" applyBorder="0" applyAlignment="0" applyProtection="0">
      <alignment vertical="center"/>
    </xf>
    <xf numFmtId="0" fontId="61" fillId="56" borderId="24" applyNumberFormat="0" applyAlignment="0" applyProtection="0">
      <alignment vertical="center"/>
    </xf>
    <xf numFmtId="0" fontId="61" fillId="56" borderId="24" applyNumberFormat="0" applyAlignment="0" applyProtection="0">
      <alignment vertical="center"/>
    </xf>
    <xf numFmtId="0" fontId="61" fillId="56" borderId="24" applyNumberFormat="0" applyAlignment="0" applyProtection="0">
      <alignment vertical="center"/>
    </xf>
    <xf numFmtId="0" fontId="48" fillId="27" borderId="0" applyNumberFormat="0" applyBorder="0" applyAlignment="0" applyProtection="0">
      <alignment vertical="center"/>
    </xf>
    <xf numFmtId="0" fontId="53" fillId="51" borderId="0" applyNumberFormat="0" applyBorder="0" applyAlignment="0" applyProtection="0">
      <alignment vertical="center"/>
    </xf>
    <xf numFmtId="0" fontId="53" fillId="51" borderId="0" applyNumberFormat="0" applyBorder="0" applyAlignment="0" applyProtection="0">
      <alignment vertical="center"/>
    </xf>
    <xf numFmtId="0" fontId="30" fillId="13" borderId="11" applyNumberFormat="0" applyAlignment="0" applyProtection="0">
      <alignment vertical="center"/>
    </xf>
    <xf numFmtId="0" fontId="55" fillId="0" borderId="0" applyNumberFormat="0" applyFill="0" applyBorder="0" applyAlignment="0" applyProtection="0">
      <alignment vertical="center"/>
    </xf>
    <xf numFmtId="0" fontId="63" fillId="0" borderId="0"/>
    <xf numFmtId="0" fontId="29" fillId="21" borderId="0" applyNumberFormat="0" applyBorder="0" applyAlignment="0" applyProtection="0">
      <alignment vertical="center"/>
    </xf>
    <xf numFmtId="0" fontId="26" fillId="9" borderId="0" applyNumberFormat="0" applyBorder="0" applyAlignment="0" applyProtection="0">
      <alignment vertical="center"/>
    </xf>
    <xf numFmtId="0" fontId="29" fillId="20"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6" fillId="32" borderId="0" applyNumberFormat="0" applyBorder="0" applyAlignment="0" applyProtection="0">
      <alignment vertical="center"/>
    </xf>
    <xf numFmtId="0" fontId="26" fillId="8" borderId="0" applyNumberFormat="0" applyBorder="0" applyAlignment="0" applyProtection="0">
      <alignment vertical="center"/>
    </xf>
    <xf numFmtId="0" fontId="29" fillId="10"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0" fillId="0" borderId="0"/>
    <xf numFmtId="0" fontId="35" fillId="0" borderId="14" applyNumberFormat="0" applyFill="0" applyAlignment="0" applyProtection="0">
      <alignment vertical="center"/>
    </xf>
    <xf numFmtId="0" fontId="0" fillId="0" borderId="0"/>
    <xf numFmtId="0" fontId="0" fillId="0" borderId="0"/>
    <xf numFmtId="0" fontId="54" fillId="13" borderId="18" applyNumberFormat="0" applyAlignment="0" applyProtection="0">
      <alignment vertical="center"/>
    </xf>
    <xf numFmtId="0" fontId="54" fillId="13" borderId="18" applyNumberFormat="0" applyAlignment="0" applyProtection="0">
      <alignment vertical="center"/>
    </xf>
    <xf numFmtId="0" fontId="26" fillId="32" borderId="0" applyNumberFormat="0" applyBorder="0" applyAlignment="0" applyProtection="0">
      <alignment vertical="center"/>
    </xf>
    <xf numFmtId="0" fontId="47" fillId="9" borderId="18" applyNumberFormat="0" applyAlignment="0" applyProtection="0">
      <alignment vertical="center"/>
    </xf>
    <xf numFmtId="0" fontId="47" fillId="9" borderId="18" applyNumberFormat="0" applyAlignment="0" applyProtection="0">
      <alignment vertical="center"/>
    </xf>
    <xf numFmtId="0" fontId="26" fillId="8" borderId="0" applyNumberFormat="0" applyBorder="0" applyAlignment="0" applyProtection="0">
      <alignment vertical="center"/>
    </xf>
    <xf numFmtId="0" fontId="26" fillId="6" borderId="0" applyNumberFormat="0" applyBorder="0" applyAlignment="0" applyProtection="0">
      <alignment vertical="center"/>
    </xf>
    <xf numFmtId="0" fontId="29" fillId="42" borderId="0" applyNumberFormat="0" applyBorder="0" applyAlignment="0" applyProtection="0">
      <alignment vertical="center"/>
    </xf>
    <xf numFmtId="0" fontId="29" fillId="21" borderId="0" applyNumberFormat="0" applyBorder="0" applyAlignment="0" applyProtection="0">
      <alignment vertical="center"/>
    </xf>
    <xf numFmtId="0" fontId="26" fillId="32" borderId="0" applyNumberFormat="0" applyBorder="0" applyAlignment="0" applyProtection="0">
      <alignment vertical="center"/>
    </xf>
    <xf numFmtId="0" fontId="29" fillId="42" borderId="0" applyNumberFormat="0" applyBorder="0" applyAlignment="0" applyProtection="0">
      <alignment vertical="center"/>
    </xf>
    <xf numFmtId="0" fontId="48" fillId="27" borderId="0" applyNumberFormat="0" applyBorder="0" applyAlignment="0" applyProtection="0">
      <alignment vertical="center"/>
    </xf>
    <xf numFmtId="0" fontId="29" fillId="20" borderId="0" applyNumberFormat="0" applyBorder="0" applyAlignment="0" applyProtection="0">
      <alignment vertical="center"/>
    </xf>
    <xf numFmtId="0" fontId="26" fillId="11" borderId="0" applyNumberFormat="0" applyBorder="0" applyAlignment="0" applyProtection="0">
      <alignment vertical="center"/>
    </xf>
    <xf numFmtId="0" fontId="0" fillId="0" borderId="0"/>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56" fillId="0" borderId="23" applyNumberFormat="0" applyFill="0" applyAlignment="0" applyProtection="0">
      <alignment vertical="center"/>
    </xf>
    <xf numFmtId="0" fontId="40" fillId="0" borderId="0" applyNumberFormat="0" applyFill="0" applyBorder="0" applyAlignment="0" applyProtection="0">
      <alignment vertical="center"/>
    </xf>
    <xf numFmtId="0" fontId="53" fillId="51" borderId="0" applyNumberFormat="0" applyBorder="0" applyAlignment="0" applyProtection="0">
      <alignment vertical="center"/>
    </xf>
    <xf numFmtId="0" fontId="35" fillId="0" borderId="14" applyNumberFormat="0" applyFill="0" applyAlignment="0" applyProtection="0">
      <alignment vertical="center"/>
    </xf>
    <xf numFmtId="0" fontId="47" fillId="9" borderId="18" applyNumberFormat="0" applyAlignment="0" applyProtection="0">
      <alignment vertical="center"/>
    </xf>
    <xf numFmtId="0" fontId="26" fillId="11" borderId="0" applyNumberFormat="0" applyBorder="0" applyAlignment="0" applyProtection="0">
      <alignment vertical="center"/>
    </xf>
    <xf numFmtId="0" fontId="47" fillId="9" borderId="18" applyNumberFormat="0" applyAlignment="0" applyProtection="0">
      <alignment vertical="center"/>
    </xf>
    <xf numFmtId="0" fontId="29" fillId="47" borderId="0" applyNumberFormat="0" applyBorder="0" applyAlignment="0" applyProtection="0">
      <alignment vertical="center"/>
    </xf>
    <xf numFmtId="0" fontId="29" fillId="20" borderId="0" applyNumberFormat="0" applyBorder="0" applyAlignment="0" applyProtection="0">
      <alignment vertical="center"/>
    </xf>
    <xf numFmtId="0" fontId="29" fillId="11" borderId="0" applyNumberFormat="0" applyBorder="0" applyAlignment="0" applyProtection="0">
      <alignment vertical="center"/>
    </xf>
    <xf numFmtId="0" fontId="26" fillId="32" borderId="0" applyNumberFormat="0" applyBorder="0" applyAlignment="0" applyProtection="0">
      <alignment vertical="center"/>
    </xf>
    <xf numFmtId="0" fontId="60" fillId="0" borderId="22" applyNumberFormat="0" applyFill="0" applyAlignment="0" applyProtection="0">
      <alignment vertical="center"/>
    </xf>
    <xf numFmtId="0" fontId="60" fillId="0" borderId="22" applyNumberFormat="0" applyFill="0" applyAlignment="0" applyProtection="0">
      <alignment vertical="center"/>
    </xf>
    <xf numFmtId="0" fontId="59" fillId="0" borderId="21" applyNumberFormat="0" applyFill="0" applyAlignment="0" applyProtection="0">
      <alignment vertical="center"/>
    </xf>
    <xf numFmtId="0" fontId="29" fillId="47" borderId="0" applyNumberFormat="0" applyBorder="0" applyAlignment="0" applyProtection="0">
      <alignment vertical="center"/>
    </xf>
    <xf numFmtId="0" fontId="29" fillId="42" borderId="0" applyNumberFormat="0" applyBorder="0" applyAlignment="0" applyProtection="0">
      <alignment vertical="center"/>
    </xf>
    <xf numFmtId="0" fontId="60" fillId="0" borderId="22" applyNumberFormat="0" applyFill="0" applyAlignment="0" applyProtection="0">
      <alignment vertical="center"/>
    </xf>
    <xf numFmtId="0" fontId="60" fillId="0" borderId="22" applyNumberFormat="0" applyFill="0" applyAlignment="0" applyProtection="0">
      <alignment vertical="center"/>
    </xf>
    <xf numFmtId="0" fontId="46" fillId="0" borderId="17" applyNumberFormat="0" applyFill="0" applyAlignment="0" applyProtection="0">
      <alignment vertical="center"/>
    </xf>
    <xf numFmtId="0" fontId="29" fillId="43"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6" fillId="6" borderId="0" applyNumberFormat="0" applyBorder="0" applyAlignment="0" applyProtection="0">
      <alignment vertical="center"/>
    </xf>
    <xf numFmtId="0" fontId="26" fillId="45"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3" fillId="51" borderId="0" applyNumberFormat="0" applyBorder="0" applyAlignment="0" applyProtection="0">
      <alignment vertical="center"/>
    </xf>
    <xf numFmtId="0" fontId="55" fillId="0" borderId="0" applyNumberFormat="0" applyFill="0" applyBorder="0" applyAlignment="0" applyProtection="0">
      <alignment vertical="center"/>
    </xf>
    <xf numFmtId="0" fontId="29" fillId="20" borderId="0" applyNumberFormat="0" applyBorder="0" applyAlignment="0" applyProtection="0">
      <alignment vertical="center"/>
    </xf>
    <xf numFmtId="0" fontId="29" fillId="10" borderId="0" applyNumberFormat="0" applyBorder="0" applyAlignment="0" applyProtection="0">
      <alignment vertical="center"/>
    </xf>
    <xf numFmtId="0" fontId="26" fillId="32" borderId="0" applyNumberFormat="0" applyBorder="0" applyAlignment="0" applyProtection="0">
      <alignment vertical="center"/>
    </xf>
    <xf numFmtId="0" fontId="26" fillId="8" borderId="0" applyNumberFormat="0" applyBorder="0" applyAlignment="0" applyProtection="0">
      <alignment vertical="center"/>
    </xf>
    <xf numFmtId="0" fontId="39" fillId="0" borderId="0" applyNumberFormat="0" applyFill="0" applyBorder="0" applyAlignment="0" applyProtection="0">
      <alignment vertical="center"/>
    </xf>
    <xf numFmtId="0" fontId="29" fillId="42" borderId="0" applyNumberFormat="0" applyBorder="0" applyAlignment="0" applyProtection="0">
      <alignment vertical="center"/>
    </xf>
    <xf numFmtId="0" fontId="29" fillId="43" borderId="0" applyNumberFormat="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31" fillId="6" borderId="0" applyNumberFormat="0" applyBorder="0" applyAlignment="0" applyProtection="0">
      <alignment vertical="center"/>
    </xf>
    <xf numFmtId="0" fontId="29" fillId="44" borderId="0" applyNumberFormat="0" applyBorder="0" applyAlignment="0" applyProtection="0">
      <alignment vertical="center"/>
    </xf>
    <xf numFmtId="0" fontId="26" fillId="35" borderId="0" applyNumberFormat="0" applyBorder="0" applyAlignment="0" applyProtection="0">
      <alignment vertical="center"/>
    </xf>
    <xf numFmtId="0" fontId="56" fillId="0" borderId="23" applyNumberFormat="0" applyFill="0" applyAlignment="0" applyProtection="0">
      <alignment vertical="center"/>
    </xf>
    <xf numFmtId="0" fontId="56" fillId="0" borderId="23" applyNumberFormat="0" applyFill="0" applyAlignment="0" applyProtection="0">
      <alignment vertical="center"/>
    </xf>
    <xf numFmtId="0" fontId="31" fillId="6" borderId="0" applyNumberFormat="0" applyBorder="0" applyAlignment="0" applyProtection="0">
      <alignment vertical="center"/>
    </xf>
    <xf numFmtId="0" fontId="29" fillId="47" borderId="0" applyNumberFormat="0" applyBorder="0" applyAlignment="0" applyProtection="0">
      <alignment vertical="center"/>
    </xf>
    <xf numFmtId="0" fontId="29" fillId="21" borderId="0" applyNumberFormat="0" applyBorder="0" applyAlignment="0" applyProtection="0">
      <alignment vertical="center"/>
    </xf>
    <xf numFmtId="0" fontId="29" fillId="47" borderId="0" applyNumberFormat="0" applyBorder="0" applyAlignment="0" applyProtection="0">
      <alignment vertical="center"/>
    </xf>
    <xf numFmtId="0" fontId="54" fillId="13" borderId="18" applyNumberFormat="0" applyAlignment="0" applyProtection="0">
      <alignment vertical="center"/>
    </xf>
    <xf numFmtId="0" fontId="29" fillId="11" borderId="0" applyNumberFormat="0" applyBorder="0" applyAlignment="0" applyProtection="0">
      <alignment vertical="center"/>
    </xf>
    <xf numFmtId="0" fontId="46" fillId="0" borderId="17" applyNumberFormat="0" applyFill="0" applyAlignment="0" applyProtection="0">
      <alignment vertical="center"/>
    </xf>
    <xf numFmtId="0" fontId="53" fillId="51" borderId="0" applyNumberFormat="0" applyBorder="0" applyAlignment="0" applyProtection="0">
      <alignment vertical="center"/>
    </xf>
    <xf numFmtId="0" fontId="30" fillId="13" borderId="11" applyNumberFormat="0" applyAlignment="0" applyProtection="0">
      <alignment vertical="center"/>
    </xf>
    <xf numFmtId="0" fontId="29" fillId="47" borderId="0" applyNumberFormat="0" applyBorder="0" applyAlignment="0" applyProtection="0">
      <alignment vertical="center"/>
    </xf>
    <xf numFmtId="0" fontId="53" fillId="51" borderId="0" applyNumberFormat="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26" fillId="32" borderId="0" applyNumberFormat="0" applyBorder="0" applyAlignment="0" applyProtection="0">
      <alignment vertical="center"/>
    </xf>
    <xf numFmtId="0" fontId="53" fillId="51" borderId="0" applyNumberFormat="0" applyBorder="0" applyAlignment="0" applyProtection="0">
      <alignment vertical="center"/>
    </xf>
    <xf numFmtId="0" fontId="53" fillId="51" borderId="0" applyNumberFormat="0" applyBorder="0" applyAlignment="0" applyProtection="0">
      <alignment vertical="center"/>
    </xf>
    <xf numFmtId="0" fontId="30" fillId="13" borderId="11" applyNumberFormat="0" applyAlignment="0" applyProtection="0">
      <alignment vertical="center"/>
    </xf>
    <xf numFmtId="0" fontId="26" fillId="31" borderId="0" applyNumberFormat="0" applyBorder="0" applyAlignment="0" applyProtection="0">
      <alignment vertical="center"/>
    </xf>
    <xf numFmtId="0" fontId="29" fillId="35" borderId="0" applyNumberFormat="0" applyBorder="0" applyAlignment="0" applyProtection="0">
      <alignment vertical="center"/>
    </xf>
    <xf numFmtId="0" fontId="26" fillId="6" borderId="0" applyNumberFormat="0" applyBorder="0" applyAlignment="0" applyProtection="0">
      <alignment vertical="center"/>
    </xf>
    <xf numFmtId="0" fontId="29" fillId="47" borderId="0" applyNumberFormat="0" applyBorder="0" applyAlignment="0" applyProtection="0">
      <alignment vertical="center"/>
    </xf>
    <xf numFmtId="0" fontId="26" fillId="32" borderId="0" applyNumberFormat="0" applyBorder="0" applyAlignment="0" applyProtection="0">
      <alignment vertical="center"/>
    </xf>
    <xf numFmtId="0" fontId="29" fillId="20" borderId="0" applyNumberFormat="0" applyBorder="0" applyAlignment="0" applyProtection="0">
      <alignment vertical="center"/>
    </xf>
    <xf numFmtId="0" fontId="55" fillId="0" borderId="0" applyNumberFormat="0" applyFill="0" applyBorder="0" applyAlignment="0" applyProtection="0">
      <alignment vertical="center"/>
    </xf>
    <xf numFmtId="0" fontId="26" fillId="8" borderId="0" applyNumberFormat="0" applyBorder="0" applyAlignment="0" applyProtection="0">
      <alignment vertical="center"/>
    </xf>
    <xf numFmtId="0" fontId="60" fillId="0" borderId="22" applyNumberFormat="0" applyFill="0" applyAlignment="0" applyProtection="0">
      <alignment vertical="center"/>
    </xf>
    <xf numFmtId="0" fontId="64" fillId="0" borderId="0" applyNumberFormat="0" applyFill="0" applyBorder="0" applyAlignment="0" applyProtection="0"/>
    <xf numFmtId="0" fontId="47" fillId="9" borderId="18" applyNumberFormat="0" applyAlignment="0" applyProtection="0">
      <alignment vertical="center"/>
    </xf>
    <xf numFmtId="0" fontId="47" fillId="9" borderId="18" applyNumberFormat="0" applyAlignment="0" applyProtection="0">
      <alignment vertical="center"/>
    </xf>
    <xf numFmtId="0" fontId="35" fillId="0" borderId="14" applyNumberFormat="0" applyFill="0" applyAlignment="0" applyProtection="0">
      <alignment vertical="center"/>
    </xf>
    <xf numFmtId="0" fontId="59" fillId="0" borderId="21" applyNumberFormat="0" applyFill="0" applyAlignment="0" applyProtection="0">
      <alignment vertical="center"/>
    </xf>
    <xf numFmtId="0" fontId="59" fillId="0" borderId="21" applyNumberFormat="0" applyFill="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59" fillId="0" borderId="21" applyNumberFormat="0" applyFill="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21" borderId="0" applyNumberFormat="0" applyBorder="0" applyAlignment="0" applyProtection="0">
      <alignment vertical="center"/>
    </xf>
    <xf numFmtId="0" fontId="29" fillId="47" borderId="0" applyNumberFormat="0" applyBorder="0" applyAlignment="0" applyProtection="0">
      <alignment vertical="center"/>
    </xf>
    <xf numFmtId="0" fontId="29" fillId="42" borderId="0" applyNumberFormat="0" applyBorder="0" applyAlignment="0" applyProtection="0">
      <alignment vertical="center"/>
    </xf>
    <xf numFmtId="0" fontId="40" fillId="0" borderId="0" applyNumberFormat="0" applyFill="0" applyBorder="0" applyAlignment="0" applyProtection="0">
      <alignment vertical="center"/>
    </xf>
    <xf numFmtId="0" fontId="29" fillId="20" borderId="0" applyNumberFormat="0" applyBorder="0" applyAlignment="0" applyProtection="0">
      <alignment vertical="center"/>
    </xf>
    <xf numFmtId="0" fontId="56" fillId="0" borderId="23" applyNumberFormat="0" applyFill="0" applyAlignment="0" applyProtection="0">
      <alignment vertical="center"/>
    </xf>
    <xf numFmtId="0" fontId="0" fillId="0" borderId="0" applyProtection="0"/>
    <xf numFmtId="0" fontId="54" fillId="13" borderId="18" applyNumberFormat="0" applyAlignment="0" applyProtection="0">
      <alignment vertical="center"/>
    </xf>
    <xf numFmtId="0" fontId="26" fillId="26" borderId="0" applyNumberFormat="0" applyBorder="0" applyAlignment="0" applyProtection="0">
      <alignment vertical="center"/>
    </xf>
    <xf numFmtId="0" fontId="29" fillId="42" borderId="0" applyNumberFormat="0" applyBorder="0" applyAlignment="0" applyProtection="0">
      <alignment vertical="center"/>
    </xf>
    <xf numFmtId="0" fontId="26" fillId="8" borderId="0" applyNumberFormat="0" applyBorder="0" applyAlignment="0" applyProtection="0">
      <alignment vertical="center"/>
    </xf>
    <xf numFmtId="0" fontId="61" fillId="56" borderId="24" applyNumberFormat="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6" fillId="8" borderId="0" applyNumberFormat="0" applyBorder="0" applyAlignment="0" applyProtection="0">
      <alignment vertical="center"/>
    </xf>
    <xf numFmtId="0" fontId="29" fillId="20" borderId="0" applyNumberFormat="0" applyBorder="0" applyAlignment="0" applyProtection="0">
      <alignment vertical="center"/>
    </xf>
    <xf numFmtId="0" fontId="56" fillId="0" borderId="23" applyNumberFormat="0" applyFill="0" applyAlignment="0" applyProtection="0">
      <alignment vertical="center"/>
    </xf>
    <xf numFmtId="0" fontId="29" fillId="56" borderId="0" applyNumberFormat="0" applyBorder="0" applyAlignment="0" applyProtection="0">
      <alignment vertical="center"/>
    </xf>
    <xf numFmtId="0" fontId="29" fillId="45" borderId="0" applyNumberFormat="0" applyBorder="0" applyAlignment="0" applyProtection="0">
      <alignment vertical="center"/>
    </xf>
    <xf numFmtId="0" fontId="40" fillId="0" borderId="0" applyNumberFormat="0" applyFill="0" applyBorder="0" applyAlignment="0" applyProtection="0">
      <alignment vertical="center"/>
    </xf>
    <xf numFmtId="0" fontId="29" fillId="51" borderId="0" applyNumberFormat="0" applyBorder="0" applyAlignment="0" applyProtection="0">
      <alignment vertical="center"/>
    </xf>
    <xf numFmtId="0" fontId="61" fillId="56" borderId="24" applyNumberFormat="0" applyAlignment="0" applyProtection="0">
      <alignment vertical="center"/>
    </xf>
    <xf numFmtId="0" fontId="0" fillId="0" borderId="0">
      <alignment vertical="center"/>
    </xf>
    <xf numFmtId="0" fontId="0" fillId="0" borderId="0"/>
    <xf numFmtId="0" fontId="56" fillId="0" borderId="23" applyNumberFormat="0" applyFill="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40" fillId="0" borderId="0" applyNumberFormat="0" applyFill="0" applyBorder="0" applyAlignment="0" applyProtection="0">
      <alignment vertical="center"/>
    </xf>
    <xf numFmtId="0" fontId="56" fillId="0" borderId="23" applyNumberFormat="0" applyFill="0" applyAlignment="0" applyProtection="0">
      <alignment vertical="center"/>
    </xf>
    <xf numFmtId="0" fontId="29" fillId="44" borderId="0" applyNumberFormat="0" applyBorder="0" applyAlignment="0" applyProtection="0">
      <alignment vertical="center"/>
    </xf>
    <xf numFmtId="0" fontId="29" fillId="43" borderId="0" applyNumberFormat="0" applyBorder="0" applyAlignment="0" applyProtection="0">
      <alignment vertical="center"/>
    </xf>
    <xf numFmtId="0" fontId="0" fillId="0" borderId="0"/>
    <xf numFmtId="0" fontId="47" fillId="9" borderId="18" applyNumberFormat="0" applyAlignment="0" applyProtection="0">
      <alignment vertical="center"/>
    </xf>
    <xf numFmtId="0" fontId="35" fillId="0" borderId="14" applyNumberFormat="0" applyFill="0" applyAlignment="0" applyProtection="0">
      <alignment vertical="center"/>
    </xf>
    <xf numFmtId="0" fontId="26" fillId="13"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9" fillId="44" borderId="0" applyNumberFormat="0" applyBorder="0" applyAlignment="0" applyProtection="0">
      <alignment vertical="center"/>
    </xf>
    <xf numFmtId="0" fontId="61" fillId="56" borderId="24" applyNumberFormat="0" applyAlignment="0" applyProtection="0">
      <alignment vertical="center"/>
    </xf>
    <xf numFmtId="0" fontId="47" fillId="9" borderId="18" applyNumberFormat="0" applyAlignment="0" applyProtection="0">
      <alignment vertical="center"/>
    </xf>
    <xf numFmtId="0" fontId="47" fillId="9" borderId="18" applyNumberFormat="0" applyAlignment="0" applyProtection="0">
      <alignment vertical="center"/>
    </xf>
    <xf numFmtId="0" fontId="29" fillId="12" borderId="0" applyNumberFormat="0" applyBorder="0" applyAlignment="0" applyProtection="0">
      <alignment vertical="center"/>
    </xf>
    <xf numFmtId="0" fontId="0" fillId="0" borderId="0"/>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0" fillId="0" borderId="0"/>
    <xf numFmtId="0" fontId="26" fillId="8" borderId="0" applyNumberFormat="0" applyBorder="0" applyAlignment="0" applyProtection="0">
      <alignment vertical="center"/>
    </xf>
    <xf numFmtId="0" fontId="59" fillId="0" borderId="21" applyNumberFormat="0" applyFill="0" applyAlignment="0" applyProtection="0">
      <alignment vertical="center"/>
    </xf>
    <xf numFmtId="0" fontId="61" fillId="56" borderId="24" applyNumberFormat="0" applyAlignment="0" applyProtection="0">
      <alignment vertical="center"/>
    </xf>
    <xf numFmtId="0" fontId="61" fillId="56" borderId="24" applyNumberFormat="0" applyAlignment="0" applyProtection="0">
      <alignment vertical="center"/>
    </xf>
    <xf numFmtId="0" fontId="47" fillId="9" borderId="18" applyNumberFormat="0" applyAlignment="0" applyProtection="0">
      <alignment vertical="center"/>
    </xf>
    <xf numFmtId="0" fontId="35" fillId="0" borderId="14" applyNumberFormat="0" applyFill="0" applyAlignment="0" applyProtection="0">
      <alignment vertical="center"/>
    </xf>
    <xf numFmtId="0" fontId="29" fillId="43" borderId="0" applyNumberFormat="0" applyBorder="0" applyAlignment="0" applyProtection="0">
      <alignment vertical="center"/>
    </xf>
    <xf numFmtId="0" fontId="56"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6" fillId="8"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0" fillId="0" borderId="0"/>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42" borderId="0" applyNumberFormat="0" applyBorder="0" applyAlignment="0" applyProtection="0">
      <alignment vertical="center"/>
    </xf>
    <xf numFmtId="0" fontId="0" fillId="0" borderId="0"/>
    <xf numFmtId="0" fontId="53" fillId="51" borderId="0" applyNumberFormat="0" applyBorder="0" applyAlignment="0" applyProtection="0">
      <alignment vertical="center"/>
    </xf>
    <xf numFmtId="0" fontId="30" fillId="13" borderId="11" applyNumberFormat="0" applyAlignment="0" applyProtection="0">
      <alignment vertical="center"/>
    </xf>
    <xf numFmtId="0" fontId="30" fillId="13" borderId="11" applyNumberFormat="0" applyAlignment="0" applyProtection="0">
      <alignment vertical="center"/>
    </xf>
    <xf numFmtId="0" fontId="59" fillId="0" borderId="21" applyNumberFormat="0" applyFill="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12" borderId="0" applyNumberFormat="0" applyBorder="0" applyAlignment="0" applyProtection="0">
      <alignment vertical="center"/>
    </xf>
    <xf numFmtId="0" fontId="26" fillId="32" borderId="0" applyNumberFormat="0" applyBorder="0" applyAlignment="0" applyProtection="0">
      <alignment vertical="center"/>
    </xf>
    <xf numFmtId="0" fontId="29" fillId="42" borderId="0" applyNumberFormat="0" applyBorder="0" applyAlignment="0" applyProtection="0">
      <alignment vertical="center"/>
    </xf>
    <xf numFmtId="0" fontId="54" fillId="13" borderId="18" applyNumberFormat="0" applyAlignment="0" applyProtection="0">
      <alignment vertical="center"/>
    </xf>
    <xf numFmtId="0" fontId="26" fillId="32"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6" fillId="32" borderId="0" applyNumberFormat="0" applyBorder="0" applyAlignment="0" applyProtection="0">
      <alignment vertical="center"/>
    </xf>
    <xf numFmtId="0" fontId="29" fillId="42" borderId="0" applyNumberFormat="0" applyBorder="0" applyAlignment="0" applyProtection="0">
      <alignment vertical="center"/>
    </xf>
    <xf numFmtId="0" fontId="29" fillId="11" borderId="0" applyNumberFormat="0" applyBorder="0" applyAlignment="0" applyProtection="0">
      <alignment vertical="center"/>
    </xf>
    <xf numFmtId="0" fontId="0" fillId="0" borderId="0"/>
    <xf numFmtId="0" fontId="26" fillId="9" borderId="0" applyNumberFormat="0" applyBorder="0" applyAlignment="0" applyProtection="0">
      <alignment vertical="center"/>
    </xf>
    <xf numFmtId="0" fontId="47" fillId="9" borderId="18" applyNumberFormat="0" applyAlignment="0" applyProtection="0">
      <alignment vertical="center"/>
    </xf>
    <xf numFmtId="0" fontId="47" fillId="9" borderId="18" applyNumberFormat="0" applyAlignment="0" applyProtection="0">
      <alignment vertical="center"/>
    </xf>
    <xf numFmtId="0" fontId="35" fillId="0" borderId="14" applyNumberFormat="0" applyFill="0" applyAlignment="0" applyProtection="0">
      <alignment vertical="center"/>
    </xf>
    <xf numFmtId="0" fontId="39" fillId="0" borderId="0" applyNumberFormat="0" applyFill="0" applyBorder="0" applyAlignment="0" applyProtection="0">
      <alignment vertical="center"/>
    </xf>
    <xf numFmtId="0" fontId="26" fillId="45" borderId="0" applyNumberFormat="0" applyBorder="0" applyAlignment="0" applyProtection="0">
      <alignment vertical="center"/>
    </xf>
    <xf numFmtId="0" fontId="29" fillId="20" borderId="0" applyNumberFormat="0" applyBorder="0" applyAlignment="0" applyProtection="0">
      <alignment vertical="center"/>
    </xf>
    <xf numFmtId="0" fontId="26" fillId="31" borderId="0" applyNumberFormat="0" applyBorder="0" applyAlignment="0" applyProtection="0">
      <alignment vertical="center"/>
    </xf>
    <xf numFmtId="0" fontId="29" fillId="21" borderId="0" applyNumberFormat="0" applyBorder="0" applyAlignment="0" applyProtection="0">
      <alignment vertical="center"/>
    </xf>
    <xf numFmtId="0" fontId="40" fillId="0" borderId="0" applyNumberFormat="0" applyFill="0" applyBorder="0" applyAlignment="0" applyProtection="0">
      <alignment vertical="center"/>
    </xf>
    <xf numFmtId="0" fontId="0" fillId="26" borderId="13" applyNumberFormat="0" applyFont="0" applyAlignment="0" applyProtection="0">
      <alignment vertical="center"/>
    </xf>
    <xf numFmtId="0" fontId="40" fillId="0" borderId="0" applyNumberFormat="0" applyFill="0" applyBorder="0" applyAlignment="0" applyProtection="0">
      <alignment vertical="center"/>
    </xf>
    <xf numFmtId="0" fontId="61" fillId="56" borderId="24" applyNumberFormat="0" applyAlignment="0" applyProtection="0">
      <alignment vertical="center"/>
    </xf>
    <xf numFmtId="0" fontId="54" fillId="13" borderId="18" applyNumberFormat="0" applyAlignment="0" applyProtection="0">
      <alignment vertical="center"/>
    </xf>
    <xf numFmtId="0" fontId="26" fillId="35" borderId="0" applyNumberFormat="0" applyBorder="0" applyAlignment="0" applyProtection="0">
      <alignment vertical="center"/>
    </xf>
    <xf numFmtId="0" fontId="29" fillId="44" borderId="0" applyNumberFormat="0" applyBorder="0" applyAlignment="0" applyProtection="0">
      <alignment vertical="center"/>
    </xf>
    <xf numFmtId="0" fontId="62" fillId="0" borderId="0"/>
    <xf numFmtId="0" fontId="56" fillId="0" borderId="23" applyNumberFormat="0" applyFill="0" applyAlignment="0" applyProtection="0">
      <alignment vertical="center"/>
    </xf>
    <xf numFmtId="0" fontId="0" fillId="0" borderId="0"/>
    <xf numFmtId="0" fontId="59" fillId="0" borderId="21" applyNumberFormat="0" applyFill="0" applyAlignment="0" applyProtection="0">
      <alignment vertical="center"/>
    </xf>
    <xf numFmtId="0" fontId="59" fillId="0" borderId="21" applyNumberFormat="0" applyFill="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60" fillId="0" borderId="22" applyNumberFormat="0" applyFill="0" applyAlignment="0" applyProtection="0">
      <alignment vertical="center"/>
    </xf>
    <xf numFmtId="0" fontId="39" fillId="0" borderId="0" applyNumberFormat="0" applyFill="0" applyBorder="0" applyAlignment="0" applyProtection="0">
      <alignment vertical="center"/>
    </xf>
    <xf numFmtId="0" fontId="59" fillId="0" borderId="21" applyNumberFormat="0" applyFill="0" applyAlignment="0" applyProtection="0">
      <alignment vertical="center"/>
    </xf>
    <xf numFmtId="0" fontId="29" fillId="47" borderId="0" applyNumberFormat="0" applyBorder="0" applyAlignment="0" applyProtection="0">
      <alignment vertical="center"/>
    </xf>
    <xf numFmtId="0" fontId="46" fillId="0" borderId="17" applyNumberFormat="0" applyFill="0" applyAlignment="0" applyProtection="0">
      <alignment vertical="center"/>
    </xf>
    <xf numFmtId="0" fontId="60" fillId="0" borderId="22" applyNumberFormat="0" applyFill="0" applyAlignment="0" applyProtection="0">
      <alignment vertical="center"/>
    </xf>
    <xf numFmtId="0" fontId="56" fillId="0" borderId="23" applyNumberFormat="0" applyFill="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46" fillId="0" borderId="17" applyNumberFormat="0" applyFill="0" applyAlignment="0" applyProtection="0">
      <alignment vertical="center"/>
    </xf>
    <xf numFmtId="0" fontId="55"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9" fillId="43" borderId="0" applyNumberFormat="0" applyBorder="0" applyAlignment="0" applyProtection="0">
      <alignment vertical="center"/>
    </xf>
    <xf numFmtId="0" fontId="29" fillId="42" borderId="0" applyNumberFormat="0" applyBorder="0" applyAlignment="0" applyProtection="0">
      <alignment vertical="center"/>
    </xf>
    <xf numFmtId="0" fontId="56" fillId="0" borderId="23" applyNumberFormat="0" applyFill="0" applyAlignment="0" applyProtection="0">
      <alignment vertical="center"/>
    </xf>
    <xf numFmtId="0" fontId="56" fillId="0" borderId="23" applyNumberFormat="0" applyFill="0" applyAlignment="0" applyProtection="0">
      <alignment vertical="center"/>
    </xf>
    <xf numFmtId="0" fontId="26" fillId="11" borderId="0" applyNumberFormat="0" applyBorder="0" applyAlignment="0" applyProtection="0">
      <alignment vertical="center"/>
    </xf>
    <xf numFmtId="0" fontId="60" fillId="0" borderId="22" applyNumberFormat="0" applyFill="0" applyAlignment="0" applyProtection="0">
      <alignment vertical="center"/>
    </xf>
    <xf numFmtId="0" fontId="40" fillId="0" borderId="0" applyNumberFormat="0" applyFill="0" applyBorder="0" applyAlignment="0" applyProtection="0">
      <alignment vertical="center"/>
    </xf>
    <xf numFmtId="0" fontId="29" fillId="43" borderId="0" applyNumberFormat="0" applyBorder="0" applyAlignment="0" applyProtection="0">
      <alignment vertical="center"/>
    </xf>
    <xf numFmtId="0" fontId="26" fillId="11" borderId="0" applyNumberFormat="0" applyBorder="0" applyAlignment="0" applyProtection="0">
      <alignment vertical="center"/>
    </xf>
    <xf numFmtId="0" fontId="60" fillId="0" borderId="22" applyNumberFormat="0" applyFill="0" applyAlignment="0" applyProtection="0">
      <alignment vertical="center"/>
    </xf>
    <xf numFmtId="0" fontId="0" fillId="0" borderId="0"/>
    <xf numFmtId="0" fontId="0" fillId="0" borderId="0"/>
    <xf numFmtId="0" fontId="29" fillId="12" borderId="0" applyNumberFormat="0" applyBorder="0" applyAlignment="0" applyProtection="0">
      <alignment vertical="center"/>
    </xf>
    <xf numFmtId="0" fontId="29" fillId="21" borderId="0" applyNumberFormat="0" applyBorder="0" applyAlignment="0" applyProtection="0">
      <alignment vertical="center"/>
    </xf>
    <xf numFmtId="0" fontId="26" fillId="9" borderId="0" applyNumberFormat="0" applyBorder="0" applyAlignment="0" applyProtection="0">
      <alignment vertical="center"/>
    </xf>
    <xf numFmtId="0" fontId="0" fillId="26" borderId="13" applyNumberFormat="0" applyFont="0" applyAlignment="0" applyProtection="0">
      <alignment vertical="center"/>
    </xf>
    <xf numFmtId="0" fontId="29" fillId="35" borderId="0" applyNumberFormat="0" applyBorder="0" applyAlignment="0" applyProtection="0">
      <alignment vertical="center"/>
    </xf>
    <xf numFmtId="0" fontId="46" fillId="0" borderId="17" applyNumberFormat="0" applyFill="0" applyAlignment="0" applyProtection="0">
      <alignment vertical="center"/>
    </xf>
    <xf numFmtId="0" fontId="46" fillId="0" borderId="17" applyNumberFormat="0" applyFill="0" applyAlignment="0" applyProtection="0">
      <alignment vertical="center"/>
    </xf>
    <xf numFmtId="0" fontId="31" fillId="6" borderId="0" applyNumberFormat="0" applyBorder="0" applyAlignment="0" applyProtection="0">
      <alignment vertical="center"/>
    </xf>
    <xf numFmtId="0" fontId="29" fillId="44" borderId="0" applyNumberFormat="0" applyBorder="0" applyAlignment="0" applyProtection="0">
      <alignment vertical="center"/>
    </xf>
    <xf numFmtId="0" fontId="56" fillId="0" borderId="23" applyNumberFormat="0" applyFill="0" applyAlignment="0" applyProtection="0">
      <alignment vertical="center"/>
    </xf>
    <xf numFmtId="0" fontId="56" fillId="0" borderId="23" applyNumberFormat="0" applyFill="0" applyAlignment="0" applyProtection="0">
      <alignment vertical="center"/>
    </xf>
    <xf numFmtId="0" fontId="29" fillId="11"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31" fillId="6" borderId="0" applyNumberFormat="0" applyBorder="0" applyAlignment="0" applyProtection="0">
      <alignment vertical="center"/>
    </xf>
    <xf numFmtId="0" fontId="29" fillId="47" borderId="0" applyNumberFormat="0" applyBorder="0" applyAlignment="0" applyProtection="0">
      <alignment vertical="center"/>
    </xf>
    <xf numFmtId="0" fontId="26" fillId="45" borderId="0" applyNumberFormat="0" applyBorder="0" applyAlignment="0" applyProtection="0">
      <alignment vertical="center"/>
    </xf>
    <xf numFmtId="0" fontId="26" fillId="16" borderId="0" applyNumberFormat="0" applyBorder="0" applyAlignment="0" applyProtection="0">
      <alignment vertical="center"/>
    </xf>
    <xf numFmtId="0" fontId="26" fillId="32" borderId="0" applyNumberFormat="0" applyBorder="0" applyAlignment="0" applyProtection="0">
      <alignment vertical="center"/>
    </xf>
    <xf numFmtId="0" fontId="53" fillId="51" borderId="0" applyNumberFormat="0" applyBorder="0" applyAlignment="0" applyProtection="0">
      <alignment vertical="center"/>
    </xf>
    <xf numFmtId="0" fontId="0" fillId="0" borderId="0"/>
    <xf numFmtId="0" fontId="30" fillId="13" borderId="11" applyNumberFormat="0" applyAlignment="0" applyProtection="0">
      <alignment vertical="center"/>
    </xf>
    <xf numFmtId="0" fontId="30" fillId="13" borderId="11" applyNumberFormat="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9" fillId="10" borderId="0" applyNumberFormat="0" applyBorder="0" applyAlignment="0" applyProtection="0">
      <alignment vertical="center"/>
    </xf>
    <xf numFmtId="0" fontId="0" fillId="0" borderId="0"/>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11"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9" fillId="10" borderId="0" applyNumberFormat="0" applyBorder="0" applyAlignment="0" applyProtection="0">
      <alignment vertical="center"/>
    </xf>
    <xf numFmtId="0" fontId="0" fillId="26" borderId="13" applyNumberFormat="0" applyFont="0" applyAlignment="0" applyProtection="0">
      <alignment vertical="center"/>
    </xf>
    <xf numFmtId="0" fontId="29" fillId="47" borderId="0" applyNumberFormat="0" applyBorder="0" applyAlignment="0" applyProtection="0">
      <alignment vertical="center"/>
    </xf>
    <xf numFmtId="0" fontId="59" fillId="0" borderId="21" applyNumberFormat="0" applyFill="0" applyAlignment="0" applyProtection="0">
      <alignment vertical="center"/>
    </xf>
    <xf numFmtId="0" fontId="56" fillId="0" borderId="23" applyNumberFormat="0" applyFill="0" applyAlignment="0" applyProtection="0">
      <alignment vertical="center"/>
    </xf>
    <xf numFmtId="0" fontId="30" fillId="13" borderId="11" applyNumberFormat="0" applyAlignment="0" applyProtection="0">
      <alignment vertical="center"/>
    </xf>
    <xf numFmtId="0" fontId="53" fillId="51" borderId="0" applyNumberFormat="0" applyBorder="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29" fillId="21" borderId="0" applyNumberFormat="0" applyBorder="0" applyAlignment="0" applyProtection="0">
      <alignment vertical="center"/>
    </xf>
    <xf numFmtId="0" fontId="26" fillId="16" borderId="0" applyNumberFormat="0" applyBorder="0" applyAlignment="0" applyProtection="0">
      <alignment vertical="center"/>
    </xf>
    <xf numFmtId="0" fontId="26" fillId="6" borderId="0" applyNumberFormat="0" applyBorder="0" applyAlignment="0" applyProtection="0">
      <alignment vertical="center"/>
    </xf>
    <xf numFmtId="0" fontId="0" fillId="0" borderId="0"/>
    <xf numFmtId="0" fontId="0" fillId="0" borderId="0"/>
    <xf numFmtId="0" fontId="61" fillId="56" borderId="24" applyNumberFormat="0" applyAlignment="0" applyProtection="0">
      <alignment vertical="center"/>
    </xf>
    <xf numFmtId="0" fontId="26" fillId="32" borderId="0" applyNumberFormat="0" applyBorder="0" applyAlignment="0" applyProtection="0">
      <alignment vertical="center"/>
    </xf>
    <xf numFmtId="0" fontId="39" fillId="0" borderId="0" applyNumberFormat="0" applyFill="0" applyBorder="0" applyAlignment="0" applyProtection="0">
      <alignment vertical="center"/>
    </xf>
    <xf numFmtId="0" fontId="29" fillId="47" borderId="0" applyNumberFormat="0" applyBorder="0" applyAlignment="0" applyProtection="0">
      <alignment vertical="center"/>
    </xf>
    <xf numFmtId="0" fontId="0" fillId="26" borderId="13" applyNumberFormat="0" applyFont="0" applyAlignment="0" applyProtection="0">
      <alignment vertical="center"/>
    </xf>
    <xf numFmtId="0" fontId="46" fillId="0" borderId="17" applyNumberFormat="0" applyFill="0" applyAlignment="0" applyProtection="0">
      <alignment vertical="center"/>
    </xf>
    <xf numFmtId="0" fontId="54" fillId="13" borderId="18" applyNumberFormat="0" applyAlignment="0" applyProtection="0">
      <alignment vertical="center"/>
    </xf>
    <xf numFmtId="0" fontId="54" fillId="13" borderId="18" applyNumberFormat="0" applyAlignment="0" applyProtection="0">
      <alignment vertical="center"/>
    </xf>
    <xf numFmtId="0" fontId="26" fillId="8" borderId="0" applyNumberFormat="0" applyBorder="0" applyAlignment="0" applyProtection="0">
      <alignment vertical="center"/>
    </xf>
    <xf numFmtId="0" fontId="29" fillId="47" borderId="0" applyNumberFormat="0" applyBorder="0" applyAlignment="0" applyProtection="0">
      <alignment vertical="center"/>
    </xf>
    <xf numFmtId="0" fontId="0" fillId="26" borderId="13" applyNumberFormat="0" applyFont="0" applyAlignment="0" applyProtection="0">
      <alignment vertical="center"/>
    </xf>
    <xf numFmtId="0" fontId="26" fillId="9" borderId="0" applyNumberFormat="0" applyBorder="0" applyAlignment="0" applyProtection="0">
      <alignment vertical="center"/>
    </xf>
    <xf numFmtId="0" fontId="46" fillId="0" borderId="17" applyNumberFormat="0" applyFill="0" applyAlignment="0" applyProtection="0">
      <alignment vertical="center"/>
    </xf>
    <xf numFmtId="0" fontId="46" fillId="0" borderId="17" applyNumberFormat="0" applyFill="0" applyAlignment="0" applyProtection="0">
      <alignment vertical="center"/>
    </xf>
    <xf numFmtId="0" fontId="29" fillId="35" borderId="0" applyNumberFormat="0" applyBorder="0" applyAlignment="0" applyProtection="0">
      <alignment vertical="center"/>
    </xf>
    <xf numFmtId="0" fontId="0" fillId="26" borderId="13" applyNumberFormat="0" applyFont="0" applyAlignment="0" applyProtection="0">
      <alignment vertical="center"/>
    </xf>
    <xf numFmtId="0" fontId="0" fillId="26" borderId="13" applyNumberFormat="0" applyFont="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29" fillId="11" borderId="0" applyNumberFormat="0" applyBorder="0" applyAlignment="0" applyProtection="0">
      <alignment vertical="center"/>
    </xf>
    <xf numFmtId="0" fontId="26" fillId="32" borderId="0" applyNumberFormat="0" applyBorder="0" applyAlignment="0" applyProtection="0">
      <alignment vertical="center"/>
    </xf>
    <xf numFmtId="0" fontId="0" fillId="0" borderId="0"/>
    <xf numFmtId="0" fontId="0" fillId="0" borderId="0"/>
    <xf numFmtId="0" fontId="29" fillId="12" borderId="0" applyNumberFormat="0" applyBorder="0" applyAlignment="0" applyProtection="0">
      <alignment vertical="center"/>
    </xf>
    <xf numFmtId="0" fontId="29" fillId="44" borderId="0" applyNumberFormat="0" applyBorder="0" applyAlignment="0" applyProtection="0">
      <alignment vertical="center"/>
    </xf>
    <xf numFmtId="0" fontId="29" fillId="42"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6" fillId="9" borderId="0" applyNumberFormat="0" applyBorder="0" applyAlignment="0" applyProtection="0">
      <alignment vertical="center"/>
    </xf>
    <xf numFmtId="0" fontId="31" fillId="6" borderId="0" applyNumberFormat="0" applyBorder="0" applyAlignment="0" applyProtection="0">
      <alignment vertical="center"/>
    </xf>
    <xf numFmtId="0" fontId="0" fillId="26" borderId="13" applyNumberFormat="0" applyFont="0" applyAlignment="0" applyProtection="0">
      <alignment vertical="center"/>
    </xf>
    <xf numFmtId="0" fontId="26" fillId="32" borderId="0" applyNumberFormat="0" applyBorder="0" applyAlignment="0" applyProtection="0">
      <alignment vertical="center"/>
    </xf>
    <xf numFmtId="0" fontId="29" fillId="10" borderId="0" applyNumberFormat="0" applyBorder="0" applyAlignment="0" applyProtection="0">
      <alignment vertical="center"/>
    </xf>
    <xf numFmtId="0" fontId="29" fillId="42" borderId="0" applyNumberFormat="0" applyBorder="0" applyAlignment="0" applyProtection="0">
      <alignment vertical="center"/>
    </xf>
    <xf numFmtId="0" fontId="39" fillId="0" borderId="0" applyNumberFormat="0" applyFill="0" applyBorder="0" applyAlignment="0" applyProtection="0">
      <alignment vertical="center"/>
    </xf>
    <xf numFmtId="0" fontId="26" fillId="45" borderId="0" applyNumberFormat="0" applyBorder="0" applyAlignment="0" applyProtection="0">
      <alignment vertical="center"/>
    </xf>
    <xf numFmtId="0" fontId="29" fillId="12" borderId="0" applyNumberFormat="0" applyBorder="0" applyAlignment="0" applyProtection="0">
      <alignment vertical="center"/>
    </xf>
    <xf numFmtId="0" fontId="26" fillId="6" borderId="0" applyNumberFormat="0" applyBorder="0" applyAlignment="0" applyProtection="0">
      <alignment vertical="center"/>
    </xf>
    <xf numFmtId="0" fontId="26" fillId="35" borderId="0" applyNumberFormat="0" applyBorder="0" applyAlignment="0" applyProtection="0">
      <alignment vertical="center"/>
    </xf>
    <xf numFmtId="0" fontId="48" fillId="27" borderId="0" applyNumberFormat="0" applyBorder="0" applyAlignment="0" applyProtection="0">
      <alignment vertical="center"/>
    </xf>
    <xf numFmtId="0" fontId="46" fillId="0" borderId="17" applyNumberFormat="0" applyFill="0" applyAlignment="0" applyProtection="0">
      <alignment vertical="center"/>
    </xf>
    <xf numFmtId="0" fontId="46" fillId="0" borderId="17" applyNumberFormat="0" applyFill="0" applyAlignment="0" applyProtection="0">
      <alignment vertical="center"/>
    </xf>
    <xf numFmtId="0" fontId="29" fillId="35" borderId="0" applyNumberFormat="0" applyBorder="0" applyAlignment="0" applyProtection="0">
      <alignment vertical="center"/>
    </xf>
    <xf numFmtId="0" fontId="26" fillId="32" borderId="0" applyNumberFormat="0" applyBorder="0" applyAlignment="0" applyProtection="0">
      <alignment vertical="center"/>
    </xf>
    <xf numFmtId="0" fontId="29" fillId="47" borderId="0" applyNumberFormat="0" applyBorder="0" applyAlignment="0" applyProtection="0">
      <alignment vertical="center"/>
    </xf>
    <xf numFmtId="0" fontId="0" fillId="26" borderId="13" applyNumberFormat="0" applyFont="0" applyAlignment="0" applyProtection="0">
      <alignment vertical="center"/>
    </xf>
    <xf numFmtId="0" fontId="46" fillId="0" borderId="17" applyNumberFormat="0" applyFill="0" applyAlignment="0" applyProtection="0">
      <alignment vertical="center"/>
    </xf>
    <xf numFmtId="0" fontId="0" fillId="0" borderId="0"/>
    <xf numFmtId="0" fontId="26" fillId="35" borderId="0" applyNumberFormat="0" applyBorder="0" applyAlignment="0" applyProtection="0">
      <alignment vertical="center"/>
    </xf>
    <xf numFmtId="0" fontId="30" fillId="13" borderId="11" applyNumberFormat="0" applyAlignment="0" applyProtection="0">
      <alignment vertical="center"/>
    </xf>
    <xf numFmtId="0" fontId="53" fillId="51" borderId="0" applyNumberFormat="0" applyBorder="0" applyAlignment="0" applyProtection="0">
      <alignment vertical="center"/>
    </xf>
    <xf numFmtId="0" fontId="26" fillId="45" borderId="0" applyNumberFormat="0" applyBorder="0" applyAlignment="0" applyProtection="0">
      <alignment vertical="center"/>
    </xf>
    <xf numFmtId="0" fontId="39" fillId="0" borderId="0" applyNumberFormat="0" applyFill="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6" fillId="11"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56" fillId="0" borderId="23" applyNumberFormat="0" applyFill="0" applyAlignment="0" applyProtection="0">
      <alignment vertical="center"/>
    </xf>
    <xf numFmtId="0" fontId="56" fillId="0" borderId="23" applyNumberFormat="0" applyFill="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11"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6" fillId="11" borderId="0" applyNumberFormat="0" applyBorder="0" applyAlignment="0" applyProtection="0">
      <alignment vertical="center"/>
    </xf>
    <xf numFmtId="0" fontId="60" fillId="0" borderId="22" applyNumberFormat="0" applyFill="0" applyAlignment="0" applyProtection="0">
      <alignment vertical="center"/>
    </xf>
    <xf numFmtId="0" fontId="29" fillId="12" borderId="0" applyNumberFormat="0" applyBorder="0" applyAlignment="0" applyProtection="0">
      <alignment vertical="center"/>
    </xf>
    <xf numFmtId="0" fontId="26" fillId="6" borderId="0" applyNumberFormat="0" applyBorder="0" applyAlignment="0" applyProtection="0">
      <alignment vertical="center"/>
    </xf>
    <xf numFmtId="0" fontId="26" fillId="27" borderId="0" applyNumberFormat="0" applyBorder="0" applyAlignment="0" applyProtection="0">
      <alignment vertical="center"/>
    </xf>
    <xf numFmtId="0" fontId="29" fillId="44" borderId="0" applyNumberFormat="0" applyBorder="0" applyAlignment="0" applyProtection="0">
      <alignment vertical="center"/>
    </xf>
    <xf numFmtId="0" fontId="29" fillId="12" borderId="0" applyNumberFormat="0" applyBorder="0" applyAlignment="0" applyProtection="0">
      <alignment vertical="center"/>
    </xf>
    <xf numFmtId="0" fontId="29" fillId="42" borderId="0" applyNumberFormat="0" applyBorder="0" applyAlignment="0" applyProtection="0">
      <alignment vertical="center"/>
    </xf>
    <xf numFmtId="0" fontId="48" fillId="27" borderId="0" applyNumberFormat="0" applyBorder="0" applyAlignment="0" applyProtection="0">
      <alignment vertical="center"/>
    </xf>
    <xf numFmtId="0" fontId="39" fillId="0" borderId="0" applyNumberFormat="0" applyFill="0" applyBorder="0" applyAlignment="0" applyProtection="0">
      <alignment vertical="center"/>
    </xf>
    <xf numFmtId="0" fontId="29" fillId="35" borderId="0" applyNumberFormat="0" applyBorder="0" applyAlignment="0" applyProtection="0">
      <alignment vertical="center"/>
    </xf>
    <xf numFmtId="0" fontId="0" fillId="26" borderId="13" applyNumberFormat="0" applyFont="0" applyAlignment="0" applyProtection="0">
      <alignment vertical="center"/>
    </xf>
    <xf numFmtId="0" fontId="0" fillId="0" borderId="0"/>
    <xf numFmtId="0" fontId="0" fillId="0" borderId="0"/>
    <xf numFmtId="0" fontId="0" fillId="0" borderId="0"/>
    <xf numFmtId="0" fontId="26" fillId="27"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11" borderId="0" applyNumberFormat="0" applyBorder="0" applyAlignment="0" applyProtection="0">
      <alignment vertical="center"/>
    </xf>
    <xf numFmtId="0" fontId="40" fillId="0" borderId="0" applyNumberFormat="0" applyFill="0" applyBorder="0" applyAlignment="0" applyProtection="0">
      <alignment vertical="center"/>
    </xf>
    <xf numFmtId="0" fontId="26" fillId="16"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6" fillId="8" borderId="0" applyNumberFormat="0" applyBorder="0" applyAlignment="0" applyProtection="0">
      <alignment vertical="center"/>
    </xf>
    <xf numFmtId="0" fontId="39" fillId="0" borderId="0" applyNumberFormat="0" applyFill="0" applyBorder="0" applyAlignment="0" applyProtection="0">
      <alignment vertical="center"/>
    </xf>
    <xf numFmtId="0" fontId="35" fillId="0" borderId="14" applyNumberFormat="0" applyFill="0" applyAlignment="0" applyProtection="0">
      <alignment vertical="center"/>
    </xf>
    <xf numFmtId="0" fontId="0" fillId="0" borderId="0"/>
    <xf numFmtId="0" fontId="0" fillId="0" borderId="0"/>
    <xf numFmtId="0" fontId="56" fillId="0" borderId="23" applyNumberFormat="0" applyFill="0" applyAlignment="0" applyProtection="0">
      <alignment vertical="center"/>
    </xf>
    <xf numFmtId="0" fontId="29" fillId="20" borderId="0" applyNumberFormat="0" applyBorder="0" applyAlignment="0" applyProtection="0">
      <alignment vertical="center"/>
    </xf>
    <xf numFmtId="0" fontId="26" fillId="31" borderId="0" applyNumberFormat="0" applyBorder="0" applyAlignment="0" applyProtection="0">
      <alignment vertical="center"/>
    </xf>
    <xf numFmtId="0" fontId="26" fillId="9"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4" borderId="0" applyNumberFormat="0" applyBorder="0" applyAlignment="0" applyProtection="0">
      <alignment vertical="center"/>
    </xf>
    <xf numFmtId="0" fontId="0" fillId="0" borderId="0"/>
    <xf numFmtId="0" fontId="0" fillId="0" borderId="0">
      <alignment vertical="center"/>
    </xf>
    <xf numFmtId="0" fontId="0" fillId="0" borderId="0"/>
    <xf numFmtId="0" fontId="26" fillId="16" borderId="0" applyNumberFormat="0" applyBorder="0" applyAlignment="0" applyProtection="0">
      <alignment vertical="center"/>
    </xf>
    <xf numFmtId="0" fontId="56" fillId="0" borderId="0" applyNumberFormat="0" applyFill="0" applyBorder="0" applyAlignment="0" applyProtection="0">
      <alignment vertical="center"/>
    </xf>
    <xf numFmtId="0" fontId="53" fillId="51" borderId="0" applyNumberFormat="0" applyBorder="0" applyAlignment="0" applyProtection="0">
      <alignment vertical="center"/>
    </xf>
    <xf numFmtId="0" fontId="29" fillId="42" borderId="0" applyNumberFormat="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26" fillId="8" borderId="0" applyNumberFormat="0" applyBorder="0" applyAlignment="0" applyProtection="0">
      <alignment vertical="center"/>
    </xf>
    <xf numFmtId="0" fontId="0" fillId="0" borderId="0"/>
    <xf numFmtId="0" fontId="29" fillId="42"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9" fillId="10" borderId="0" applyNumberFormat="0" applyBorder="0" applyAlignment="0" applyProtection="0">
      <alignment vertical="center"/>
    </xf>
    <xf numFmtId="0" fontId="56" fillId="0" borderId="23" applyNumberFormat="0" applyFill="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cellStyleXfs>
  <cellXfs count="129">
    <xf numFmtId="0" fontId="0" fillId="0" borderId="0" xfId="0"/>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1" fillId="0" borderId="0" xfId="0" applyFont="1" applyFill="1" applyAlignment="1">
      <alignment vertical="center" wrapText="1"/>
    </xf>
    <xf numFmtId="0" fontId="1" fillId="0" borderId="0" xfId="0" applyFont="1" applyFill="1" applyAlignment="1">
      <alignment vertical="center"/>
    </xf>
    <xf numFmtId="0" fontId="3" fillId="0" borderId="0" xfId="0" applyFont="1" applyFill="1" applyAlignment="1">
      <alignment vertical="center"/>
    </xf>
    <xf numFmtId="49" fontId="4" fillId="0" borderId="0" xfId="0" applyNumberFormat="1" applyFont="1" applyFill="1" applyBorder="1" applyAlignment="1">
      <alignment horizontal="left" vertical="top" wrapText="1"/>
    </xf>
    <xf numFmtId="49" fontId="4" fillId="0" borderId="0" xfId="0" applyNumberFormat="1" applyFont="1" applyFill="1" applyAlignment="1">
      <alignment horizontal="left" vertical="top"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7" fillId="0" borderId="1" xfId="735" applyNumberFormat="1" applyFont="1" applyFill="1" applyBorder="1" applyAlignment="1">
      <alignment horizontal="center" vertical="center" wrapText="1"/>
    </xf>
    <xf numFmtId="0" fontId="8" fillId="0" borderId="1" xfId="735" applyNumberFormat="1" applyFont="1" applyFill="1" applyBorder="1" applyAlignment="1">
      <alignment horizontal="center" vertical="center" wrapText="1"/>
    </xf>
    <xf numFmtId="178" fontId="7" fillId="0" borderId="1" xfId="735" applyNumberFormat="1" applyFont="1" applyFill="1" applyBorder="1" applyAlignment="1">
      <alignment horizontal="center" vertical="center" wrapText="1"/>
    </xf>
    <xf numFmtId="177" fontId="7" fillId="0" borderId="1" xfId="735" applyNumberFormat="1" applyFont="1" applyFill="1" applyBorder="1" applyAlignment="1">
      <alignment horizontal="left" vertical="center" wrapText="1"/>
    </xf>
    <xf numFmtId="176" fontId="7" fillId="0" borderId="1" xfId="735" applyNumberFormat="1" applyFont="1" applyFill="1" applyBorder="1" applyAlignment="1">
      <alignment horizontal="center" vertical="center" wrapText="1"/>
    </xf>
    <xf numFmtId="0" fontId="9" fillId="0" borderId="1" xfId="735" applyNumberFormat="1" applyFont="1" applyFill="1" applyBorder="1" applyAlignment="1">
      <alignment horizontal="center" vertical="center" wrapText="1"/>
    </xf>
    <xf numFmtId="0" fontId="9" fillId="0" borderId="1" xfId="735" applyNumberFormat="1" applyFont="1" applyFill="1" applyBorder="1" applyAlignment="1">
      <alignment horizontal="left" vertical="center" wrapText="1"/>
    </xf>
    <xf numFmtId="178" fontId="10" fillId="0" borderId="1" xfId="735" applyNumberFormat="1" applyFont="1" applyFill="1" applyBorder="1" applyAlignment="1">
      <alignment horizontal="center" vertical="center" wrapText="1"/>
    </xf>
    <xf numFmtId="177" fontId="10" fillId="0" borderId="1" xfId="735" applyNumberFormat="1" applyFont="1" applyFill="1" applyBorder="1" applyAlignment="1">
      <alignment horizontal="left" vertical="center" wrapText="1"/>
    </xf>
    <xf numFmtId="176" fontId="10" fillId="0" borderId="1" xfId="735" applyNumberFormat="1" applyFont="1" applyFill="1" applyBorder="1" applyAlignment="1">
      <alignment horizontal="center" vertical="center" wrapText="1"/>
    </xf>
    <xf numFmtId="0" fontId="11" fillId="0" borderId="1" xfId="735" applyNumberFormat="1" applyFont="1" applyFill="1" applyBorder="1" applyAlignment="1">
      <alignment horizontal="center" vertical="center" wrapText="1"/>
    </xf>
    <xf numFmtId="0" fontId="0" fillId="0" borderId="1" xfId="735" applyNumberFormat="1" applyFont="1" applyFill="1" applyBorder="1" applyAlignment="1">
      <alignment vertical="center" wrapText="1"/>
    </xf>
    <xf numFmtId="0" fontId="11" fillId="0" borderId="1" xfId="735" applyNumberFormat="1" applyFont="1" applyFill="1" applyBorder="1" applyAlignment="1">
      <alignment horizontal="left" vertical="center" wrapText="1"/>
    </xf>
    <xf numFmtId="176" fontId="11" fillId="0" borderId="1" xfId="735"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vertical="center" wrapText="1"/>
      <protection locked="0"/>
    </xf>
    <xf numFmtId="177" fontId="0" fillId="0" borderId="1" xfId="0" applyNumberFormat="1" applyFont="1" applyFill="1" applyBorder="1" applyAlignment="1" applyProtection="1">
      <alignment horizontal="left" vertical="center" wrapText="1"/>
      <protection locked="0"/>
    </xf>
    <xf numFmtId="177" fontId="12" fillId="0" borderId="1" xfId="446" applyNumberFormat="1" applyFont="1" applyFill="1" applyBorder="1" applyAlignment="1" applyProtection="1">
      <alignment horizontal="center" vertical="center" wrapText="1"/>
      <protection locked="0"/>
    </xf>
    <xf numFmtId="0" fontId="0" fillId="0" borderId="1" xfId="735" applyNumberFormat="1" applyFont="1" applyFill="1" applyBorder="1" applyAlignment="1">
      <alignment horizontal="left" vertical="center" wrapText="1"/>
    </xf>
    <xf numFmtId="177" fontId="11" fillId="0" borderId="1" xfId="735" applyNumberFormat="1" applyFont="1" applyFill="1" applyBorder="1" applyAlignment="1">
      <alignment horizontal="left" vertical="center" wrapText="1"/>
    </xf>
    <xf numFmtId="0" fontId="0" fillId="0" borderId="1" xfId="735" applyNumberFormat="1" applyFont="1" applyFill="1" applyBorder="1" applyAlignment="1">
      <alignment horizontal="justify" vertical="center" wrapText="1"/>
    </xf>
    <xf numFmtId="0" fontId="9" fillId="0" borderId="1" xfId="735" applyNumberFormat="1" applyFont="1" applyFill="1" applyBorder="1" applyAlignment="1">
      <alignment vertical="center" wrapText="1"/>
    </xf>
    <xf numFmtId="176" fontId="11" fillId="0" borderId="1" xfId="735" applyNumberFormat="1" applyFont="1" applyFill="1" applyBorder="1" applyAlignment="1">
      <alignment horizontal="left" vertical="center" wrapText="1"/>
    </xf>
    <xf numFmtId="176"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735" applyFont="1" applyFill="1" applyBorder="1" applyAlignment="1" applyProtection="1">
      <alignment horizontal="left" vertical="center" wrapText="1"/>
    </xf>
    <xf numFmtId="177" fontId="0" fillId="0" borderId="1" xfId="0" applyNumberFormat="1" applyFont="1" applyFill="1" applyBorder="1" applyAlignment="1" applyProtection="1">
      <alignment vertical="center" wrapText="1"/>
      <protection locked="0"/>
    </xf>
    <xf numFmtId="177" fontId="11" fillId="0" borderId="1" xfId="0" applyNumberFormat="1" applyFont="1" applyFill="1" applyBorder="1" applyAlignment="1" applyProtection="1">
      <alignment horizontal="left" vertical="center" wrapText="1"/>
      <protection locked="0"/>
    </xf>
    <xf numFmtId="176" fontId="11" fillId="0" borderId="1" xfId="0" applyNumberFormat="1" applyFont="1" applyFill="1" applyBorder="1" applyAlignment="1">
      <alignment horizontal="left" vertical="center" wrapText="1"/>
    </xf>
    <xf numFmtId="177" fontId="11" fillId="0" borderId="1" xfId="735" applyNumberFormat="1" applyFont="1" applyFill="1" applyBorder="1" applyAlignment="1">
      <alignment horizontal="center" vertical="center" wrapText="1"/>
    </xf>
    <xf numFmtId="0" fontId="0" fillId="0" borderId="1" xfId="735" applyNumberFormat="1" applyFont="1" applyFill="1" applyBorder="1" applyAlignment="1" applyProtection="1">
      <alignment horizontal="justify" vertical="center" wrapText="1"/>
      <protection locked="0"/>
    </xf>
    <xf numFmtId="0" fontId="0" fillId="0" borderId="1" xfId="735" applyNumberFormat="1" applyFont="1" applyFill="1" applyBorder="1" applyAlignment="1" applyProtection="1">
      <alignment horizontal="left" vertical="center" wrapText="1"/>
      <protection locked="0"/>
    </xf>
    <xf numFmtId="177" fontId="11" fillId="0" borderId="1" xfId="0" applyNumberFormat="1" applyFont="1" applyFill="1" applyBorder="1" applyAlignment="1" applyProtection="1">
      <alignment horizontal="center" vertical="center" wrapText="1"/>
      <protection locked="0"/>
    </xf>
    <xf numFmtId="0" fontId="11" fillId="0" borderId="1" xfId="735" applyNumberFormat="1" applyFont="1" applyFill="1" applyBorder="1" applyAlignment="1" applyProtection="1">
      <alignment horizontal="center" vertical="center" wrapText="1"/>
      <protection locked="0"/>
    </xf>
    <xf numFmtId="176" fontId="0" fillId="0" borderId="1" xfId="0" applyNumberFormat="1" applyFont="1" applyFill="1" applyBorder="1" applyAlignment="1">
      <alignment horizontal="left" vertical="center" wrapText="1"/>
    </xf>
    <xf numFmtId="177" fontId="0" fillId="0" borderId="1" xfId="735" applyNumberFormat="1" applyFont="1" applyFill="1" applyBorder="1" applyAlignment="1">
      <alignment horizontal="left" vertical="center" wrapText="1"/>
    </xf>
    <xf numFmtId="176" fontId="12" fillId="0" borderId="1" xfId="735" applyNumberFormat="1" applyFont="1" applyFill="1" applyBorder="1" applyAlignment="1">
      <alignment horizontal="center" vertical="center" wrapText="1"/>
    </xf>
    <xf numFmtId="176" fontId="10" fillId="0" borderId="1" xfId="0" applyNumberFormat="1"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0" fontId="0"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0" fillId="0" borderId="1" xfId="735" applyNumberFormat="1" applyFont="1" applyFill="1" applyBorder="1" applyAlignment="1" applyProtection="1">
      <alignment vertical="center" wrapText="1"/>
      <protection locked="0"/>
    </xf>
    <xf numFmtId="177" fontId="0" fillId="0" borderId="1" xfId="735" applyNumberFormat="1" applyFont="1" applyFill="1" applyBorder="1" applyAlignment="1" applyProtection="1">
      <alignment horizontal="left" vertical="center" wrapText="1"/>
      <protection locked="0"/>
    </xf>
    <xf numFmtId="177" fontId="11" fillId="0" borderId="1" xfId="735" applyNumberFormat="1" applyFont="1" applyFill="1" applyBorder="1" applyAlignment="1" applyProtection="1">
      <alignment horizontal="left" vertical="center" wrapText="1"/>
    </xf>
    <xf numFmtId="0" fontId="12" fillId="0" borderId="1" xfId="735" applyNumberFormat="1" applyFont="1" applyFill="1" applyBorder="1" applyAlignment="1">
      <alignment horizontal="center" vertical="center" wrapText="1"/>
    </xf>
    <xf numFmtId="0" fontId="13" fillId="0" borderId="3" xfId="0" applyFont="1" applyFill="1" applyBorder="1" applyAlignment="1">
      <alignment horizontal="left" vertical="center" wrapText="1"/>
    </xf>
    <xf numFmtId="177" fontId="11" fillId="0" borderId="3" xfId="0" applyNumberFormat="1" applyFont="1" applyFill="1" applyBorder="1" applyAlignment="1">
      <alignment horizontal="center" vertical="center" wrapText="1"/>
    </xf>
    <xf numFmtId="177" fontId="14" fillId="0" borderId="3"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179" fontId="11" fillId="0" borderId="1" xfId="0" applyNumberFormat="1" applyFont="1" applyFill="1" applyBorder="1" applyAlignment="1">
      <alignment horizontal="center" vertical="center" wrapText="1"/>
    </xf>
    <xf numFmtId="0" fontId="0" fillId="0" borderId="4" xfId="0" applyFont="1" applyFill="1" applyBorder="1" applyAlignment="1">
      <alignment horizontal="left" vertical="center" wrapText="1"/>
    </xf>
    <xf numFmtId="177" fontId="11" fillId="0" borderId="4" xfId="0" applyNumberFormat="1" applyFont="1" applyFill="1" applyBorder="1" applyAlignment="1">
      <alignment horizontal="center" vertical="center" wrapText="1"/>
    </xf>
    <xf numFmtId="179" fontId="14" fillId="0" borderId="4" xfId="0" applyNumberFormat="1" applyFont="1" applyFill="1" applyBorder="1" applyAlignment="1">
      <alignment horizontal="center" vertical="center" wrapText="1"/>
    </xf>
    <xf numFmtId="0" fontId="15" fillId="0" borderId="1" xfId="735" applyNumberFormat="1" applyFont="1" applyFill="1" applyBorder="1" applyAlignment="1">
      <alignment horizontal="center" vertical="center" wrapText="1"/>
    </xf>
    <xf numFmtId="49" fontId="16" fillId="0" borderId="1" xfId="0" applyNumberFormat="1" applyFont="1" applyFill="1" applyBorder="1" applyAlignment="1">
      <alignment horizontal="left" vertical="center" wrapText="1"/>
    </xf>
    <xf numFmtId="177" fontId="17" fillId="0" borderId="1" xfId="0" applyNumberFormat="1" applyFont="1" applyFill="1" applyBorder="1" applyAlignment="1">
      <alignment horizontal="center" vertical="center" wrapText="1"/>
    </xf>
    <xf numFmtId="0" fontId="8" fillId="0" borderId="1" xfId="735" applyNumberFormat="1" applyFont="1" applyFill="1" applyBorder="1" applyAlignment="1">
      <alignment vertical="center" wrapText="1"/>
    </xf>
    <xf numFmtId="0" fontId="8" fillId="0" borderId="1" xfId="735" applyNumberFormat="1" applyFont="1" applyFill="1" applyBorder="1" applyAlignment="1">
      <alignment horizontal="left" vertical="center" wrapText="1"/>
    </xf>
    <xf numFmtId="0" fontId="15" fillId="0" borderId="1" xfId="0" applyFont="1" applyFill="1" applyBorder="1" applyAlignment="1">
      <alignment horizontal="center" vertical="center" wrapText="1"/>
    </xf>
    <xf numFmtId="177" fontId="11" fillId="0" borderId="1" xfId="446" applyNumberFormat="1" applyFont="1" applyFill="1" applyBorder="1" applyAlignment="1" applyProtection="1">
      <alignment horizontal="center" vertical="center" wrapText="1"/>
      <protection locked="0"/>
    </xf>
    <xf numFmtId="177" fontId="8" fillId="0" borderId="1" xfId="735" applyNumberFormat="1" applyFont="1" applyFill="1" applyBorder="1" applyAlignment="1">
      <alignment horizontal="left" vertical="center" wrapText="1"/>
    </xf>
    <xf numFmtId="0" fontId="18" fillId="0" borderId="1" xfId="735"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1" fillId="0" borderId="0" xfId="0" applyFont="1" applyFill="1" applyAlignment="1">
      <alignment horizontal="center" vertical="center" wrapText="1"/>
    </xf>
    <xf numFmtId="0" fontId="6" fillId="2" borderId="1" xfId="0"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179" fontId="11" fillId="0" borderId="3" xfId="0" applyNumberFormat="1" applyFont="1" applyFill="1" applyBorder="1" applyAlignment="1">
      <alignment horizontal="center" vertical="center" wrapText="1"/>
    </xf>
    <xf numFmtId="179" fontId="14" fillId="0" borderId="5" xfId="0" applyNumberFormat="1" applyFont="1" applyFill="1" applyBorder="1" applyAlignment="1">
      <alignment horizontal="center" vertical="center" wrapText="1"/>
    </xf>
    <xf numFmtId="177" fontId="19" fillId="0" borderId="1" xfId="0" applyNumberFormat="1" applyFont="1" applyFill="1" applyBorder="1" applyAlignment="1">
      <alignment horizontal="center" vertical="center" wrapText="1"/>
    </xf>
    <xf numFmtId="177" fontId="20" fillId="0" borderId="1" xfId="0" applyNumberFormat="1" applyFont="1" applyFill="1" applyBorder="1" applyAlignment="1">
      <alignment horizontal="justify" vertical="center" wrapText="1"/>
    </xf>
    <xf numFmtId="177" fontId="16" fillId="0" borderId="1" xfId="0" applyNumberFormat="1" applyFont="1" applyFill="1" applyBorder="1" applyAlignment="1">
      <alignment horizontal="justify" vertical="center" wrapText="1"/>
    </xf>
    <xf numFmtId="0" fontId="8" fillId="0" borderId="1" xfId="0" applyFont="1" applyFill="1" applyBorder="1" applyAlignment="1">
      <alignment horizontal="justify" vertical="center" wrapText="1"/>
    </xf>
    <xf numFmtId="0" fontId="21" fillId="0" borderId="1" xfId="735" applyNumberFormat="1" applyFont="1" applyFill="1" applyBorder="1" applyAlignment="1">
      <alignment horizontal="center" vertical="center" wrapText="1"/>
    </xf>
    <xf numFmtId="0" fontId="8" fillId="0" borderId="1" xfId="735" applyNumberFormat="1" applyFont="1" applyFill="1" applyBorder="1" applyAlignment="1" applyProtection="1">
      <alignment horizontal="justify" vertical="center" wrapText="1"/>
    </xf>
    <xf numFmtId="176" fontId="15" fillId="0" borderId="1" xfId="735" applyNumberFormat="1" applyFont="1" applyFill="1" applyBorder="1" applyAlignment="1">
      <alignment horizontal="center" vertical="center" wrapText="1"/>
    </xf>
    <xf numFmtId="176" fontId="0" fillId="0" borderId="1" xfId="735" applyNumberFormat="1" applyFont="1" applyFill="1" applyBorder="1" applyAlignment="1">
      <alignment horizontal="left" vertical="center" wrapText="1"/>
    </xf>
    <xf numFmtId="176" fontId="10" fillId="0" borderId="1" xfId="735" applyNumberFormat="1" applyFont="1" applyFill="1" applyBorder="1" applyAlignment="1">
      <alignment horizontal="left" vertical="center" wrapText="1"/>
    </xf>
    <xf numFmtId="177" fontId="11" fillId="0" borderId="1" xfId="735" applyNumberFormat="1" applyFont="1" applyFill="1" applyBorder="1" applyAlignment="1" applyProtection="1">
      <alignment horizontal="left" vertical="center" wrapText="1"/>
      <protection locked="0"/>
    </xf>
    <xf numFmtId="0" fontId="10" fillId="0" borderId="1" xfId="0" applyFont="1" applyFill="1" applyBorder="1" applyAlignment="1">
      <alignment vertical="center" wrapText="1"/>
    </xf>
    <xf numFmtId="176" fontId="9" fillId="0" borderId="0" xfId="0" applyNumberFormat="1" applyFont="1" applyFill="1" applyBorder="1" applyAlignment="1">
      <alignment horizontal="left" vertical="center" wrapText="1"/>
    </xf>
    <xf numFmtId="0" fontId="0" fillId="0" borderId="6" xfId="0" applyFont="1" applyFill="1" applyBorder="1" applyAlignment="1">
      <alignment horizontal="left" vertical="center"/>
    </xf>
    <xf numFmtId="0" fontId="0" fillId="0" borderId="7" xfId="0" applyFont="1" applyFill="1" applyBorder="1" applyAlignment="1">
      <alignment horizontal="left" vertical="center" wrapText="1"/>
    </xf>
    <xf numFmtId="177" fontId="11" fillId="0" borderId="1" xfId="735" applyNumberFormat="1" applyFont="1" applyFill="1" applyBorder="1" applyAlignment="1" applyProtection="1">
      <alignment horizontal="center" vertical="center" wrapText="1"/>
      <protection locked="0"/>
    </xf>
    <xf numFmtId="0" fontId="0" fillId="0" borderId="3" xfId="0" applyFont="1" applyFill="1" applyBorder="1" applyAlignment="1">
      <alignment horizontal="left" vertical="center" wrapText="1"/>
    </xf>
    <xf numFmtId="0" fontId="14" fillId="0" borderId="3" xfId="0" applyFont="1" applyFill="1" applyBorder="1" applyAlignment="1">
      <alignment horizontal="center" vertical="center" wrapText="1"/>
    </xf>
    <xf numFmtId="177" fontId="0" fillId="0" borderId="5" xfId="735" applyNumberFormat="1" applyFont="1" applyFill="1" applyBorder="1" applyAlignment="1" applyProtection="1">
      <alignment horizontal="left" vertical="center" wrapText="1"/>
      <protection locked="0"/>
    </xf>
    <xf numFmtId="0" fontId="14" fillId="0" borderId="4" xfId="0" applyFont="1" applyFill="1" applyBorder="1" applyAlignment="1">
      <alignment horizontal="center" vertical="center" wrapText="1"/>
    </xf>
    <xf numFmtId="177" fontId="8" fillId="0" borderId="1" xfId="735" applyNumberFormat="1" applyFont="1" applyFill="1" applyBorder="1" applyAlignment="1" applyProtection="1">
      <alignment horizontal="left" vertical="center" wrapText="1"/>
      <protection locked="0"/>
    </xf>
    <xf numFmtId="49" fontId="17" fillId="0" borderId="1" xfId="0" applyNumberFormat="1" applyFont="1" applyFill="1" applyBorder="1" applyAlignment="1">
      <alignment horizontal="left" vertical="center" wrapText="1"/>
    </xf>
    <xf numFmtId="0" fontId="15" fillId="0" borderId="1" xfId="735" applyNumberFormat="1" applyFont="1" applyFill="1" applyBorder="1" applyAlignment="1">
      <alignment horizontal="left" vertical="center" wrapText="1"/>
    </xf>
    <xf numFmtId="176" fontId="15" fillId="0" borderId="1" xfId="735" applyNumberFormat="1" applyFont="1" applyFill="1" applyBorder="1" applyAlignment="1">
      <alignment horizontal="left" vertical="center" wrapText="1"/>
    </xf>
    <xf numFmtId="0" fontId="10" fillId="0" borderId="1" xfId="735" applyNumberFormat="1" applyFont="1" applyFill="1" applyBorder="1" applyAlignment="1">
      <alignment horizontal="left" vertical="center" wrapText="1"/>
    </xf>
    <xf numFmtId="0" fontId="10" fillId="0" borderId="1" xfId="735" applyNumberFormat="1" applyFont="1" applyFill="1" applyBorder="1" applyAlignment="1">
      <alignment horizontal="center" vertical="center" wrapText="1"/>
    </xf>
    <xf numFmtId="178" fontId="0" fillId="0" borderId="1" xfId="735" applyNumberFormat="1" applyFont="1" applyFill="1" applyBorder="1" applyAlignment="1">
      <alignment horizontal="left" vertical="center" wrapText="1"/>
    </xf>
    <xf numFmtId="177" fontId="12" fillId="0" borderId="1" xfId="941" applyNumberFormat="1" applyFont="1" applyFill="1" applyBorder="1" applyAlignment="1">
      <alignment horizontal="center" vertical="center" wrapText="1"/>
    </xf>
    <xf numFmtId="177" fontId="10" fillId="0" borderId="1" xfId="735" applyNumberFormat="1" applyFont="1" applyFill="1" applyBorder="1" applyAlignment="1">
      <alignment horizontal="center" vertical="center" wrapText="1"/>
    </xf>
    <xf numFmtId="180" fontId="11" fillId="0" borderId="1" xfId="735" applyNumberFormat="1" applyFont="1" applyFill="1" applyBorder="1" applyAlignment="1" applyProtection="1">
      <alignment horizontal="center" vertical="center" wrapText="1"/>
      <protection locked="0"/>
    </xf>
    <xf numFmtId="0" fontId="0" fillId="0" borderId="1" xfId="0" applyFont="1" applyFill="1" applyBorder="1" applyAlignment="1">
      <alignment horizontal="justify" vertical="center"/>
    </xf>
    <xf numFmtId="176" fontId="12" fillId="0" borderId="1" xfId="0" applyNumberFormat="1" applyFont="1" applyFill="1" applyBorder="1" applyAlignment="1">
      <alignment horizontal="center" vertical="center" wrapText="1"/>
    </xf>
    <xf numFmtId="177" fontId="12" fillId="0" borderId="1" xfId="0" applyNumberFormat="1" applyFont="1" applyFill="1" applyBorder="1" applyAlignment="1" applyProtection="1">
      <alignment horizontal="center" vertical="center" wrapText="1"/>
      <protection locked="0"/>
    </xf>
    <xf numFmtId="0" fontId="11" fillId="0" borderId="1" xfId="735" applyNumberFormat="1" applyFont="1" applyFill="1" applyBorder="1" applyAlignment="1">
      <alignment vertical="center" wrapText="1"/>
    </xf>
    <xf numFmtId="0" fontId="11" fillId="0" borderId="1" xfId="0" applyFont="1" applyFill="1" applyBorder="1" applyAlignment="1">
      <alignment horizontal="left" vertical="center" wrapText="1"/>
    </xf>
    <xf numFmtId="176" fontId="22" fillId="0" borderId="1" xfId="0" applyNumberFormat="1" applyFont="1" applyFill="1" applyBorder="1" applyAlignment="1">
      <alignment horizontal="center" vertical="center" wrapText="1"/>
    </xf>
    <xf numFmtId="176" fontId="23" fillId="0" borderId="1" xfId="0" applyNumberFormat="1" applyFont="1" applyFill="1" applyBorder="1" applyAlignment="1">
      <alignment horizontal="justify" vertical="center" wrapText="1"/>
    </xf>
    <xf numFmtId="176" fontId="8" fillId="0" borderId="1" xfId="0" applyNumberFormat="1" applyFont="1" applyFill="1" applyBorder="1" applyAlignment="1">
      <alignment horizontal="justify" vertical="center" wrapText="1"/>
    </xf>
    <xf numFmtId="176" fontId="8"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top" wrapText="1"/>
    </xf>
    <xf numFmtId="0" fontId="0" fillId="0" borderId="1" xfId="0" applyNumberFormat="1"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left" vertical="top" wrapText="1"/>
    </xf>
  </cellXfs>
  <cellStyles count="1355">
    <cellStyle name="常规" xfId="0" builtinId="0"/>
    <cellStyle name="货币[0]" xfId="1" builtinId="7"/>
    <cellStyle name="货币" xfId="2" builtinId="4"/>
    <cellStyle name="60% - 着色 2" xfId="3"/>
    <cellStyle name="输入" xfId="4" builtinId="20"/>
    <cellStyle name="输出 30" xfId="5"/>
    <cellStyle name="输出 25" xfId="6"/>
    <cellStyle name="20% - 强调文字颜色 3" xfId="7" builtinId="38"/>
    <cellStyle name="输出 3" xfId="8"/>
    <cellStyle name="千位分隔[0]" xfId="9" builtinId="6"/>
    <cellStyle name="40% - 强调文字颜色 3" xfId="10" builtinId="39"/>
    <cellStyle name="强调文字颜色 1 8" xfId="11"/>
    <cellStyle name="差" xfId="12" builtinId="27"/>
    <cellStyle name="千位分隔" xfId="13" builtinId="3"/>
    <cellStyle name="60% - 强调文字颜色 3" xfId="14" builtinId="40"/>
    <cellStyle name="超链接" xfId="15" builtinId="8"/>
    <cellStyle name="百分比" xfId="16" builtinId="5"/>
    <cellStyle name="60% - 强调文字颜色 3 13" xfId="17"/>
    <cellStyle name="40% - 强调文字颜色 2 12" xfId="18"/>
    <cellStyle name="20% - 强调文字颜色 1 11" xfId="19"/>
    <cellStyle name="标题 4 10" xfId="20"/>
    <cellStyle name="已访问的超链接" xfId="21" builtinId="9"/>
    <cellStyle name="适中 22" xfId="22"/>
    <cellStyle name="适中 17" xfId="23"/>
    <cellStyle name="60% - 强调文字颜色 2 3" xfId="24"/>
    <cellStyle name="注释" xfId="25" builtinId="10"/>
    <cellStyle name="注释 13" xfId="26"/>
    <cellStyle name="常规 6" xfId="27"/>
    <cellStyle name="好 14" xfId="28"/>
    <cellStyle name="标题 4" xfId="29" builtinId="19"/>
    <cellStyle name="差 9" xfId="30"/>
    <cellStyle name="60% - 强调文字颜色 2" xfId="31" builtinId="36"/>
    <cellStyle name="注释 5" xfId="32"/>
    <cellStyle name="警告文本" xfId="33" builtinId="11"/>
    <cellStyle name="20% - 强调文字颜色 6 26" xfId="34"/>
    <cellStyle name="60% - 强调文字颜色 4 11" xfId="35"/>
    <cellStyle name="40% - 强调文字颜色 3 10" xfId="36"/>
    <cellStyle name="60% - 强调文字颜色 6 8" xfId="37"/>
    <cellStyle name="标题" xfId="38" builtinId="15"/>
    <cellStyle name="解释性文本" xfId="39" builtinId="53"/>
    <cellStyle name="强调文字颜色 2 13" xfId="40"/>
    <cellStyle name="解释性文本 17" xfId="41"/>
    <cellStyle name="解释性文本 22" xfId="42"/>
    <cellStyle name="差 6" xfId="43"/>
    <cellStyle name="解释性文本 9" xfId="44"/>
    <cellStyle name="标题 1" xfId="45" builtinId="16"/>
    <cellStyle name="0,0_x000d__x000a_NA_x000d__x000a_" xfId="46"/>
    <cellStyle name="差 7" xfId="47"/>
    <cellStyle name="标题 2" xfId="48" builtinId="17"/>
    <cellStyle name="60% - 强调文字颜色 1" xfId="49" builtinId="32"/>
    <cellStyle name="标题 3" xfId="50" builtinId="18"/>
    <cellStyle name="60% - 强调文字颜色 4" xfId="51" builtinId="44"/>
    <cellStyle name="输出" xfId="52" builtinId="21"/>
    <cellStyle name="20% - 强调文字颜色 4 16" xfId="53"/>
    <cellStyle name="20% - 强调文字颜色 4 21" xfId="54"/>
    <cellStyle name="40% - 强调文字颜色 5 17" xfId="55"/>
    <cellStyle name="40% - 强调文字颜色 5 22" xfId="56"/>
    <cellStyle name="60% - 强调文字颜色 6 23" xfId="57"/>
    <cellStyle name="60% - 强调文字颜色 6 18" xfId="58"/>
    <cellStyle name="计算" xfId="59" builtinId="22"/>
    <cellStyle name="40% - 强调文字颜色 4 2" xfId="60"/>
    <cellStyle name="强调文字颜色 6 15" xfId="61"/>
    <cellStyle name="强调文字颜色 6 20" xfId="62"/>
    <cellStyle name="检查单元格" xfId="63" builtinId="23"/>
    <cellStyle name="输出 6" xfId="64"/>
    <cellStyle name="20% - 强调文字颜色 6" xfId="65" builtinId="50"/>
    <cellStyle name="60% - 强调文字颜色 4 28" xfId="66"/>
    <cellStyle name="40% - 强调文字颜色 3 27" xfId="67"/>
    <cellStyle name="20% - 强调文字颜色 2 26" xfId="68"/>
    <cellStyle name="强调文字颜色 2" xfId="69" builtinId="33"/>
    <cellStyle name="差 27" xfId="70"/>
    <cellStyle name="0,0_x000d__x000a_NA_x000d__x000a_ 11" xfId="71"/>
    <cellStyle name="链接单元格" xfId="72" builtinId="24"/>
    <cellStyle name="40% - 强调文字颜色 6 5" xfId="73"/>
    <cellStyle name="标题 25" xfId="74"/>
    <cellStyle name="标题 30" xfId="75"/>
    <cellStyle name="汇总" xfId="76" builtinId="25"/>
    <cellStyle name="好" xfId="77" builtinId="26"/>
    <cellStyle name="强调文字颜色 2 28" xfId="78"/>
    <cellStyle name="20% - 强调文字颜色 3 3" xfId="79"/>
    <cellStyle name="适中" xfId="80" builtinId="28"/>
    <cellStyle name="40% - 强调文字颜色 6 20" xfId="81"/>
    <cellStyle name="40% - 强调文字颜色 6 15" xfId="82"/>
    <cellStyle name="20% - 强调文字颜色 5 14" xfId="83"/>
    <cellStyle name="链接单元格 7" xfId="84"/>
    <cellStyle name="20% - 强调文字颜色 5" xfId="85" builtinId="46"/>
    <cellStyle name="20% - 强调文字颜色 2 25" xfId="86"/>
    <cellStyle name="20% - 强调文字颜色 2 30" xfId="87"/>
    <cellStyle name="40% - 强调文字颜色 3 26" xfId="88"/>
    <cellStyle name="60% - 强调文字颜色 4 27" xfId="89"/>
    <cellStyle name="强调文字颜色 1" xfId="90" builtinId="29"/>
    <cellStyle name="链接单元格 3" xfId="91"/>
    <cellStyle name="20% - 强调文字颜色 1" xfId="92" builtinId="30"/>
    <cellStyle name="40% - 强调文字颜色 1" xfId="93" builtinId="31"/>
    <cellStyle name="输出 2" xfId="94"/>
    <cellStyle name="20% - 强调文字颜色 2" xfId="95" builtinId="34"/>
    <cellStyle name="40% - 强调文字颜色 2" xfId="96" builtinId="35"/>
    <cellStyle name="60% - 强调文字颜色 4 29" xfId="97"/>
    <cellStyle name="20% - 强调文字颜色 2 27" xfId="98"/>
    <cellStyle name="40% - 强调文字颜色 3 28" xfId="99"/>
    <cellStyle name="强调文字颜色 3" xfId="100" builtinId="37"/>
    <cellStyle name="20% - 强调文字颜色 2 28" xfId="101"/>
    <cellStyle name="40% - 强调文字颜色 3 29" xfId="102"/>
    <cellStyle name="强调文字颜色 4" xfId="103" builtinId="41"/>
    <cellStyle name="输出 4" xfId="104"/>
    <cellStyle name="链接单元格 6" xfId="105"/>
    <cellStyle name="20% - 强调文字颜色 4" xfId="106" builtinId="42"/>
    <cellStyle name="计算 3" xfId="107"/>
    <cellStyle name="20% - 着色 1" xfId="108"/>
    <cellStyle name="40% - 强调文字颜色 4" xfId="109" builtinId="43"/>
    <cellStyle name="20% - 强调文字颜色 2 29" xfId="110"/>
    <cellStyle name="强调文字颜色 5" xfId="111" builtinId="45"/>
    <cellStyle name="计算 4" xfId="112"/>
    <cellStyle name="20% - 着色 2" xfId="113"/>
    <cellStyle name="40% - 强调文字颜色 5" xfId="114" builtinId="47"/>
    <cellStyle name="60% - 强调文字颜色 5" xfId="115" builtinId="48"/>
    <cellStyle name="强调文字颜色 6" xfId="116" builtinId="49"/>
    <cellStyle name="适中 2" xfId="117"/>
    <cellStyle name="计算 5" xfId="118"/>
    <cellStyle name="20% - 着色 3" xfId="119"/>
    <cellStyle name="40% - 强调文字颜色 6" xfId="120" builtinId="51"/>
    <cellStyle name="60% - 强调文字颜色 6" xfId="121" builtinId="52"/>
    <cellStyle name="20% - 强调文字颜色 5 24" xfId="122"/>
    <cellStyle name="20% - 强调文字颜色 5 19" xfId="123"/>
    <cellStyle name="40% - 强调文字颜色 6 25" xfId="124"/>
    <cellStyle name="40% - 强调文字颜色 6 30" xfId="125"/>
    <cellStyle name="强调文字颜色 3 6" xfId="126"/>
    <cellStyle name="常规 2 13" xfId="127"/>
    <cellStyle name="40% - 强调文字颜色 2 2" xfId="128"/>
    <cellStyle name="链接单元格 17" xfId="129"/>
    <cellStyle name="链接单元格 22" xfId="130"/>
    <cellStyle name="60% - 强调文字颜色 4 5" xfId="131"/>
    <cellStyle name="输入 28" xfId="132"/>
    <cellStyle name="20% - 强调文字颜色 6 7" xfId="133"/>
    <cellStyle name="20% - 强调文字颜色 2 24" xfId="134"/>
    <cellStyle name="20% - 强调文字颜色 2 19" xfId="135"/>
    <cellStyle name="60% - 强调文字颜色 4 26" xfId="136"/>
    <cellStyle name="40% - 强调文字颜色 3 30" xfId="137"/>
    <cellStyle name="40% - 强调文字颜色 3 25" xfId="138"/>
    <cellStyle name="强调文字颜色 6 27" xfId="139"/>
    <cellStyle name="40% - 强调文字颜色 4 9" xfId="140"/>
    <cellStyle name="60% - 强调文字颜色 3 29" xfId="141"/>
    <cellStyle name="20% - 强调文字颜色 1 27" xfId="142"/>
    <cellStyle name="40% - 强调文字颜色 2 28" xfId="143"/>
    <cellStyle name="40% - 强调文字颜色 3 3" xfId="144"/>
    <cellStyle name="60% - 强调文字颜色 1 29" xfId="145"/>
    <cellStyle name="计算 29" xfId="146"/>
    <cellStyle name="40% - 强调文字颜色 1 3" xfId="147"/>
    <cellStyle name="警告文本 11" xfId="148"/>
    <cellStyle name="汇总 3" xfId="149"/>
    <cellStyle name="60% - 强调文字颜色 5 30" xfId="150"/>
    <cellStyle name="60% - 强调文字颜色 5 25" xfId="151"/>
    <cellStyle name="40% - 强调文字颜色 4 19" xfId="152"/>
    <cellStyle name="40% - 强调文字颜色 4 24" xfId="153"/>
    <cellStyle name="20% - 强调文字颜色 3 18" xfId="154"/>
    <cellStyle name="20% - 强调文字颜色 3 23" xfId="155"/>
    <cellStyle name="强调文字颜色 1 27" xfId="156"/>
    <cellStyle name="20% - 强调文字颜色 4 14" xfId="157"/>
    <cellStyle name="40% - 强调文字颜色 5 15" xfId="158"/>
    <cellStyle name="40% - 强调文字颜色 5 20" xfId="159"/>
    <cellStyle name="60% - 强调文字颜色 6 21" xfId="160"/>
    <cellStyle name="60% - 强调文字颜色 6 16" xfId="161"/>
    <cellStyle name="常规 19" xfId="162"/>
    <cellStyle name="常规 24" xfId="163"/>
    <cellStyle name="20% - 强调文字颜色 1 17" xfId="164"/>
    <cellStyle name="20% - 强调文字颜色 1 22" xfId="165"/>
    <cellStyle name="40% - 强调文字颜色 2 23" xfId="166"/>
    <cellStyle name="40% - 强调文字颜色 2 18" xfId="167"/>
    <cellStyle name="60% - 强调文字颜色 3 19" xfId="168"/>
    <cellStyle name="60% - 强调文字颜色 3 24" xfId="169"/>
    <cellStyle name="40% - 强调文字颜色 1 25" xfId="170"/>
    <cellStyle name="40% - 强调文字颜色 1 30" xfId="171"/>
    <cellStyle name="60% - 强调文字颜色 2 26" xfId="172"/>
    <cellStyle name="标题 1 7" xfId="173"/>
    <cellStyle name="60% - 强调文字颜色 2 2" xfId="174"/>
    <cellStyle name="20% - 强调文字颜色 4 4" xfId="175"/>
    <cellStyle name="常规 5" xfId="176"/>
    <cellStyle name="注释 12" xfId="177"/>
    <cellStyle name="好 13" xfId="178"/>
    <cellStyle name="强调文字颜色 5 11" xfId="179"/>
    <cellStyle name="差 5" xfId="180"/>
    <cellStyle name="常规_2017年钦州市人民政府为民办实事项目责任表_44" xfId="181"/>
    <cellStyle name="解释性文本 8" xfId="182"/>
    <cellStyle name="计算 12" xfId="183"/>
    <cellStyle name="0,0_x000d__x000a_NA_x000d__x000a_ 21" xfId="184"/>
    <cellStyle name="0,0_x000d__x000a_NA_x000d__x000a_ 16" xfId="185"/>
    <cellStyle name="强调文字颜色 4 14" xfId="186"/>
    <cellStyle name="汇总 13" xfId="187"/>
    <cellStyle name="60% - 强调文字颜色 3 6" xfId="188"/>
    <cellStyle name="60% - 强调文字颜色 5 9" xfId="189"/>
    <cellStyle name="0,0_x000d__x000a_NA_x000d__x000a_ 9" xfId="190"/>
    <cellStyle name="20% - 强调文字颜色 6 2" xfId="191"/>
    <cellStyle name="标题 4 11" xfId="192"/>
    <cellStyle name="强调文字颜色 3 30" xfId="193"/>
    <cellStyle name="强调文字颜色 3 25" xfId="194"/>
    <cellStyle name="60% - 强调文字颜色 3 3" xfId="195"/>
    <cellStyle name="20% - 强调文字颜色 5 5" xfId="196"/>
    <cellStyle name="汇总 10" xfId="197"/>
    <cellStyle name="强调文字颜色 4 11" xfId="198"/>
    <cellStyle name="解释性文本 13" xfId="199"/>
    <cellStyle name="40% - 强调文字颜色 4 8" xfId="200"/>
    <cellStyle name="40% - 强调文字颜色 4 13" xfId="201"/>
    <cellStyle name="60% - 强调文字颜色 5 14" xfId="202"/>
    <cellStyle name="20% - 强调文字颜色 3 12" xfId="203"/>
    <cellStyle name="60% - 强调文字颜色 6 9" xfId="204"/>
    <cellStyle name="20% - 强调文字颜色 4 3" xfId="205"/>
    <cellStyle name="好 12" xfId="206"/>
    <cellStyle name="常规 4" xfId="207"/>
    <cellStyle name="注释 11" xfId="208"/>
    <cellStyle name="常规 3 2" xfId="209"/>
    <cellStyle name="60% - 强调文字颜色 1 30" xfId="210"/>
    <cellStyle name="60% - 强调文字颜色 1 25" xfId="211"/>
    <cellStyle name="常规 3 13" xfId="212"/>
    <cellStyle name="好 5" xfId="213"/>
    <cellStyle name="60% - 强调文字颜色 4 10" xfId="214"/>
    <cellStyle name="20% - 强调文字颜色 6 30" xfId="215"/>
    <cellStyle name="20% - 强调文字颜色 6 25" xfId="216"/>
    <cellStyle name="60% - 强调文字颜色 6 7" xfId="217"/>
    <cellStyle name="20% - 强调文字颜色 1 10" xfId="218"/>
    <cellStyle name="40% - 强调文字颜色 2 11" xfId="219"/>
    <cellStyle name="60% - 强调文字颜色 3 12" xfId="220"/>
    <cellStyle name="60% - 强调文字颜色 1 9" xfId="221"/>
    <cellStyle name="强调文字颜色 6 7" xfId="222"/>
    <cellStyle name="计算 7" xfId="223"/>
    <cellStyle name="20% - 着色 5" xfId="224"/>
    <cellStyle name="40% - 强调文字颜色 6 11" xfId="225"/>
    <cellStyle name="20% - 强调文字颜色 5 10" xfId="226"/>
    <cellStyle name="40% - 强调文字颜色 1 6" xfId="227"/>
    <cellStyle name="标题 13" xfId="228"/>
    <cellStyle name="强调文字颜色 4 16" xfId="229"/>
    <cellStyle name="强调文字颜色 4 21" xfId="230"/>
    <cellStyle name="汇总 20" xfId="231"/>
    <cellStyle name="汇总 15" xfId="232"/>
    <cellStyle name="常规 8 52017年钦州市人民政府为民办实事项目责任表" xfId="233"/>
    <cellStyle name="链接单元格 27" xfId="234"/>
    <cellStyle name="输出 12" xfId="235"/>
    <cellStyle name="输入 4" xfId="236"/>
    <cellStyle name="链接单元格 2" xfId="237"/>
    <cellStyle name="适中 15" xfId="238"/>
    <cellStyle name="适中 20" xfId="239"/>
    <cellStyle name="40% - 强调文字颜色 1 9" xfId="240"/>
    <cellStyle name="常规 2 7" xfId="241"/>
    <cellStyle name="差 30" xfId="242"/>
    <cellStyle name="差 25" xfId="243"/>
    <cellStyle name="40% - 强调文字颜色 5 5" xfId="244"/>
    <cellStyle name="40% - 强调文字颜色 5 26" xfId="245"/>
    <cellStyle name="60% - 强调文字颜色 6 27" xfId="246"/>
    <cellStyle name="20% - 强调文字颜色 4 30" xfId="247"/>
    <cellStyle name="20% - 强调文字颜色 4 25" xfId="248"/>
    <cellStyle name="检查单元格 4" xfId="249"/>
    <cellStyle name="差 14" xfId="250"/>
    <cellStyle name="输出 27" xfId="251"/>
    <cellStyle name="20% - 强调文字颜色 3 28" xfId="252"/>
    <cellStyle name="40% - 强调文字颜色 4 29" xfId="253"/>
    <cellStyle name="60% - 强调文字颜色 1 13" xfId="254"/>
    <cellStyle name="输入 3" xfId="255"/>
    <cellStyle name="常规 2 9" xfId="256"/>
    <cellStyle name="强调文字颜色 4 6" xfId="257"/>
    <cellStyle name="20% - 强调文字颜色 2 11" xfId="258"/>
    <cellStyle name="60% - 强调文字颜色 4 13" xfId="259"/>
    <cellStyle name="40% - 强调文字颜色 3 12" xfId="260"/>
    <cellStyle name="20% - 强调文字颜色 6 28" xfId="261"/>
    <cellStyle name="标题 2 14" xfId="262"/>
    <cellStyle name="差 17" xfId="263"/>
    <cellStyle name="差 22" xfId="264"/>
    <cellStyle name="20% - 强调文字颜色 4 17" xfId="265"/>
    <cellStyle name="20% - 强调文字颜色 4 22" xfId="266"/>
    <cellStyle name="40% - 强调文字颜色 5 23" xfId="267"/>
    <cellStyle name="40% - 强调文字颜色 5 18" xfId="268"/>
    <cellStyle name="60% - 强调文字颜色 6 19" xfId="269"/>
    <cellStyle name="60% - 强调文字颜色 6 24" xfId="270"/>
    <cellStyle name="强调文字颜色 6 5" xfId="271"/>
    <cellStyle name="标题 21" xfId="272"/>
    <cellStyle name="标题 16" xfId="273"/>
    <cellStyle name="60% - 强调文字颜色 6 12" xfId="274"/>
    <cellStyle name="20% - 强调文字颜色 4 10" xfId="275"/>
    <cellStyle name="40% - 强调文字颜色 5 11" xfId="276"/>
    <cellStyle name="60% - 强调文字颜色 3 15" xfId="277"/>
    <cellStyle name="60% - 强调文字颜色 3 20" xfId="278"/>
    <cellStyle name="20% - 强调文字颜色 1 13" xfId="279"/>
    <cellStyle name="40% - 强调文字颜色 2 14" xfId="280"/>
    <cellStyle name="强调文字颜色 1 13" xfId="281"/>
    <cellStyle name="标题 23" xfId="282"/>
    <cellStyle name="标题 18" xfId="283"/>
    <cellStyle name="40% - 强调文字颜色 6 3" xfId="284"/>
    <cellStyle name="适中 29" xfId="285"/>
    <cellStyle name="差 4" xfId="286"/>
    <cellStyle name="解释性文本 7" xfId="287"/>
    <cellStyle name="20% - 强调文字颜色 2 23" xfId="288"/>
    <cellStyle name="20% - 强调文字颜色 2 18" xfId="289"/>
    <cellStyle name="60% - 强调文字颜色 4 30" xfId="290"/>
    <cellStyle name="60% - 强调文字颜色 4 25" xfId="291"/>
    <cellStyle name="40% - 强调文字颜色 3 24" xfId="292"/>
    <cellStyle name="40% - 强调文字颜色 3 19" xfId="293"/>
    <cellStyle name="适中 3" xfId="294"/>
    <cellStyle name="20% - 强调文字颜色 5 25" xfId="295"/>
    <cellStyle name="20% - 强调文字颜色 5 30" xfId="296"/>
    <cellStyle name="40% - 强调文字颜色 6 26" xfId="297"/>
    <cellStyle name="60% - 强调文字颜色 1 8" xfId="298"/>
    <cellStyle name="20% - 强调文字颜色 5 26" xfId="299"/>
    <cellStyle name="40% - 强调文字颜色 6 27" xfId="300"/>
    <cellStyle name="40% - 强调文字颜色 2 26" xfId="301"/>
    <cellStyle name="60% - 强调文字颜色 3 27" xfId="302"/>
    <cellStyle name="20% - 强调文字颜色 1 30" xfId="303"/>
    <cellStyle name="20% - 强调文字颜色 1 25" xfId="304"/>
    <cellStyle name="60% - 强调文字颜色 1 12" xfId="305"/>
    <cellStyle name="60% - 强调文字颜色 5 29" xfId="306"/>
    <cellStyle name="20% - 强调文字颜色 3 27" xfId="307"/>
    <cellStyle name="40% - 强调文字颜色 4 28" xfId="308"/>
    <cellStyle name="警告文本 15" xfId="309"/>
    <cellStyle name="警告文本 20" xfId="310"/>
    <cellStyle name="40% - 强调文字颜色 4 17" xfId="311"/>
    <cellStyle name="40% - 强调文字颜色 4 22" xfId="312"/>
    <cellStyle name="60% - 强调文字颜色 5 23" xfId="313"/>
    <cellStyle name="60% - 强调文字颜色 5 18" xfId="314"/>
    <cellStyle name="20% - 强调文字颜色 3 16" xfId="315"/>
    <cellStyle name="20% - 强调文字颜色 3 21" xfId="316"/>
    <cellStyle name="标题 3 4" xfId="317"/>
    <cellStyle name="警告文本 19" xfId="318"/>
    <cellStyle name="警告文本 24" xfId="319"/>
    <cellStyle name="60% - 强调文字颜色 1 16" xfId="320"/>
    <cellStyle name="60% - 强调文字颜色 1 21" xfId="321"/>
    <cellStyle name="标题 2 4" xfId="322"/>
    <cellStyle name="0,0_x000d__x000a_NA_x000d__x000a_ 4" xfId="323"/>
    <cellStyle name="标题 1 10" xfId="324"/>
    <cellStyle name="强调文字颜色 4 27" xfId="325"/>
    <cellStyle name="汇总 26" xfId="326"/>
    <cellStyle name="20% - 强调文字颜色 5 4" xfId="327"/>
    <cellStyle name="强调文字颜色 4 10" xfId="328"/>
    <cellStyle name="60% - 强调文字颜色 2 5" xfId="329"/>
    <cellStyle name="好 16" xfId="330"/>
    <cellStyle name="好 21" xfId="331"/>
    <cellStyle name="注释 15" xfId="332"/>
    <cellStyle name="注释 20" xfId="333"/>
    <cellStyle name="常规 8" xfId="334"/>
    <cellStyle name="强调文字颜色 5 14" xfId="335"/>
    <cellStyle name="标题 3 21" xfId="336"/>
    <cellStyle name="标题 3 16" xfId="337"/>
    <cellStyle name="20% - 强调文字颜色 1 7" xfId="338"/>
    <cellStyle name="注释 17" xfId="339"/>
    <cellStyle name="注释 22" xfId="340"/>
    <cellStyle name="好 18" xfId="341"/>
    <cellStyle name="好 23" xfId="342"/>
    <cellStyle name="20% - 强调文字颜色 4 9" xfId="343"/>
    <cellStyle name="20% - 强调文字颜色 4 28" xfId="344"/>
    <cellStyle name="40% - 强调文字颜色 5 29" xfId="345"/>
    <cellStyle name="60% - 着色 1" xfId="346"/>
    <cellStyle name="样式 1" xfId="347"/>
    <cellStyle name="20% - 强调文字颜色 2 8" xfId="348"/>
    <cellStyle name="注释 10" xfId="349"/>
    <cellStyle name="好 11" xfId="350"/>
    <cellStyle name="常规 3" xfId="351"/>
    <cellStyle name="20% - 强调文字颜色 5 29" xfId="352"/>
    <cellStyle name="60% - 强调文字颜色 3 14" xfId="353"/>
    <cellStyle name="20% - 强调文字颜色 1 12" xfId="354"/>
    <cellStyle name="40% - 强调文字颜色 2 13" xfId="355"/>
    <cellStyle name="强调文字颜色 2 2" xfId="356"/>
    <cellStyle name="标题 10" xfId="357"/>
    <cellStyle name="强调文字颜色 5 29" xfId="358"/>
    <cellStyle name="40% - 强调文字颜色 2 27" xfId="359"/>
    <cellStyle name="20% - 强调文字颜色 1 26" xfId="360"/>
    <cellStyle name="60% - 强调文字颜色 3 28" xfId="361"/>
    <cellStyle name="20% - 强调文字颜色 6 23" xfId="362"/>
    <cellStyle name="20% - 强调文字颜色 6 18" xfId="363"/>
    <cellStyle name="60% - 强调文字颜色 6 6" xfId="364"/>
    <cellStyle name="20% - 强调文字颜色 6 24" xfId="365"/>
    <cellStyle name="20% - 强调文字颜色 6 19" xfId="366"/>
    <cellStyle name="标题 4 25" xfId="367"/>
    <cellStyle name="20% - 强调文字颜色 1 29" xfId="368"/>
    <cellStyle name="20% - 强调文字颜色 3 7" xfId="369"/>
    <cellStyle name="强调文字颜色 3 22" xfId="370"/>
    <cellStyle name="强调文字颜色 3 17" xfId="371"/>
    <cellStyle name="20% - 强调文字颜色 6 11" xfId="372"/>
    <cellStyle name="好 29" xfId="373"/>
    <cellStyle name="注释 28" xfId="374"/>
    <cellStyle name="强调文字颜色 3 21" xfId="375"/>
    <cellStyle name="强调文字颜色 3 16" xfId="376"/>
    <cellStyle name="链接单元格 24" xfId="377"/>
    <cellStyle name="链接单元格 19" xfId="378"/>
    <cellStyle name="20% - 强调文字颜色 3 10" xfId="379"/>
    <cellStyle name="60% - 强调文字颜色 5 12" xfId="380"/>
    <cellStyle name="40% - 强调文字颜色 4 11" xfId="381"/>
    <cellStyle name="60% - 强调文字颜色 1 15" xfId="382"/>
    <cellStyle name="60% - 强调文字颜色 1 20" xfId="383"/>
    <cellStyle name="20% - 强调文字颜色 3 6" xfId="384"/>
    <cellStyle name="40% - 强调文字颜色 1 11" xfId="385"/>
    <cellStyle name="60% - 强调文字颜色 2 12" xfId="386"/>
    <cellStyle name="20% - 强调文字颜色 4 27" xfId="387"/>
    <cellStyle name="40% - 强调文字颜色 5 28" xfId="388"/>
    <cellStyle name="60% - 强调文字颜色 6 29" xfId="389"/>
    <cellStyle name="强调文字颜色 3 13" xfId="390"/>
    <cellStyle name="链接单元格 16" xfId="391"/>
    <cellStyle name="链接单元格 21" xfId="392"/>
    <cellStyle name="40% - 强调文字颜色 5 27" xfId="393"/>
    <cellStyle name="60% - 强调文字颜色 6 28" xfId="394"/>
    <cellStyle name="20% - 强调文字颜色 4 26" xfId="395"/>
    <cellStyle name="60% - 强调文字颜色 2 11" xfId="396"/>
    <cellStyle name="40% - 强调文字颜色 1 10" xfId="397"/>
    <cellStyle name="常规 36" xfId="398"/>
    <cellStyle name="常规_Sheet1" xfId="399"/>
    <cellStyle name="常规 2 12" xfId="400"/>
    <cellStyle name="强调文字颜色 3 5" xfId="401"/>
    <cellStyle name="常规 3 19" xfId="402"/>
    <cellStyle name="20% - 强调文字颜色 5 6" xfId="403"/>
    <cellStyle name="0,0_x000d__x000a_NA_x000d__x000a_ 18" xfId="404"/>
    <cellStyle name="警告文本 27" xfId="405"/>
    <cellStyle name="常规 3 9" xfId="406"/>
    <cellStyle name="强调文字颜色 1 11" xfId="407"/>
    <cellStyle name="标题 1 5" xfId="408"/>
    <cellStyle name="40% - 强调文字颜色 1 18" xfId="409"/>
    <cellStyle name="40% - 强调文字颜色 1 23" xfId="410"/>
    <cellStyle name="60% - 强调文字颜色 2 19" xfId="411"/>
    <cellStyle name="60% - 强调文字颜色 2 24" xfId="412"/>
    <cellStyle name="20% - 强调文字颜色 1 18" xfId="413"/>
    <cellStyle name="20% - 强调文字颜色 1 23" xfId="414"/>
    <cellStyle name="60% - 强调文字颜色 3 30" xfId="415"/>
    <cellStyle name="60% - 强调文字颜色 3 25" xfId="416"/>
    <cellStyle name="40% - 强调文字颜色 2 24" xfId="417"/>
    <cellStyle name="40% - 强调文字颜色 2 19" xfId="418"/>
    <cellStyle name="60% - 强调文字颜色 5 5" xfId="419"/>
    <cellStyle name="强调文字颜色 5 12" xfId="420"/>
    <cellStyle name="40% - 强调文字颜色 5 30" xfId="421"/>
    <cellStyle name="40% - 强调文字颜色 5 25" xfId="422"/>
    <cellStyle name="60% - 强调文字颜色 6 26" xfId="423"/>
    <cellStyle name="20% - 强调文字颜色 4 19" xfId="424"/>
    <cellStyle name="20% - 强调文字颜色 4 24" xfId="425"/>
    <cellStyle name="常规 3 17" xfId="426"/>
    <cellStyle name="好 9" xfId="427"/>
    <cellStyle name="20% - 强调文字颜色 2 12" xfId="428"/>
    <cellStyle name="40% - 强调文字颜色 3 13" xfId="429"/>
    <cellStyle name="60% - 强调文字颜色 4 14" xfId="430"/>
    <cellStyle name="常规 3 18" xfId="431"/>
    <cellStyle name="标题 11" xfId="432"/>
    <cellStyle name="输出 7" xfId="433"/>
    <cellStyle name="适中 6" xfId="434"/>
    <cellStyle name="20% - 强调文字颜色 3 4" xfId="435"/>
    <cellStyle name="20% - 强调文字颜色 5 20" xfId="436"/>
    <cellStyle name="20% - 强调文字颜色 5 15" xfId="437"/>
    <cellStyle name="40% - 强调文字颜色 6 21" xfId="438"/>
    <cellStyle name="40% - 强调文字颜色 6 16" xfId="439"/>
    <cellStyle name="60% - 强调文字颜色 1 2" xfId="440"/>
    <cellStyle name="强调文字颜色 3 14" xfId="441"/>
    <cellStyle name="输入 13" xfId="442"/>
    <cellStyle name="输入 8" xfId="443"/>
    <cellStyle name="60% - 强调文字颜色 5 11" xfId="444"/>
    <cellStyle name="40% - 强调文字颜色 4 10" xfId="445"/>
    <cellStyle name="常规 2" xfId="446"/>
    <cellStyle name="好 10" xfId="447"/>
    <cellStyle name="20% - 强调文字颜色 3 24" xfId="448"/>
    <cellStyle name="20% - 强调文字颜色 3 19" xfId="449"/>
    <cellStyle name="60% - 强调文字颜色 5 26" xfId="450"/>
    <cellStyle name="40% - 强调文字颜色 4 25" xfId="451"/>
    <cellStyle name="40% - 强调文字颜色 4 30" xfId="452"/>
    <cellStyle name="汇总 4" xfId="453"/>
    <cellStyle name="输出 23" xfId="454"/>
    <cellStyle name="输出 18" xfId="455"/>
    <cellStyle name="链接单元格 13" xfId="456"/>
    <cellStyle name="输入 9" xfId="457"/>
    <cellStyle name="输入 14" xfId="458"/>
    <cellStyle name="40% - 强调文字颜色 2 16" xfId="459"/>
    <cellStyle name="40% - 强调文字颜色 2 21" xfId="460"/>
    <cellStyle name="20% - 强调文字颜色 1 15" xfId="461"/>
    <cellStyle name="20% - 强调文字颜色 1 20" xfId="462"/>
    <cellStyle name="60% - 强调文字颜色 3 22" xfId="463"/>
    <cellStyle name="60% - 强调文字颜色 3 17" xfId="464"/>
    <cellStyle name="解释性文本 11" xfId="465"/>
    <cellStyle name="40% - 强调文字颜色 4 6" xfId="466"/>
    <cellStyle name="20% - 强调文字颜色 4 15" xfId="467"/>
    <cellStyle name="20% - 强调文字颜色 4 20" xfId="468"/>
    <cellStyle name="40% - 强调文字颜色 5 16" xfId="469"/>
    <cellStyle name="40% - 强调文字颜色 5 21" xfId="470"/>
    <cellStyle name="60% - 强调文字颜色 6 22" xfId="471"/>
    <cellStyle name="60% - 强调文字颜色 6 17" xfId="472"/>
    <cellStyle name="20% - 强调文字颜色 1 9" xfId="473"/>
    <cellStyle name="强调文字颜色 6 2" xfId="474"/>
    <cellStyle name="20% - 强调文字颜色 4 18" xfId="475"/>
    <cellStyle name="20% - 强调文字颜色 4 23" xfId="476"/>
    <cellStyle name="60% - 强调文字颜色 6 30" xfId="477"/>
    <cellStyle name="60% - 强调文字颜色 6 25" xfId="478"/>
    <cellStyle name="40% - 强调文字颜色 5 19" xfId="479"/>
    <cellStyle name="40% - 强调文字颜色 5 24" xfId="480"/>
    <cellStyle name="20% - 强调文字颜色 2 3" xfId="481"/>
    <cellStyle name="常规_2017年钦州市人民政府为民办实事项目责任表_27" xfId="482"/>
    <cellStyle name="强调文字颜色 6 3" xfId="483"/>
    <cellStyle name="解释性文本 26" xfId="484"/>
    <cellStyle name="标题 2 8" xfId="485"/>
    <cellStyle name="标题 1 14" xfId="486"/>
    <cellStyle name="20% - 强调文字颜色 4 8" xfId="487"/>
    <cellStyle name="常规 3 7" xfId="488"/>
    <cellStyle name="检查单元格 14" xfId="489"/>
    <cellStyle name="强调文字颜色 4 19" xfId="490"/>
    <cellStyle name="强调文字颜色 4 24" xfId="491"/>
    <cellStyle name="汇总 18" xfId="492"/>
    <cellStyle name="汇总 23" xfId="493"/>
    <cellStyle name="常规 2 5" xfId="494"/>
    <cellStyle name="强调文字颜色 3 7" xfId="495"/>
    <cellStyle name="常规 2 14" xfId="496"/>
    <cellStyle name="60% - 强调文字颜色 4 6" xfId="497"/>
    <cellStyle name="标题 4 22" xfId="498"/>
    <cellStyle name="标题 4 17" xfId="499"/>
    <cellStyle name="40% - 强调文字颜色 3 14" xfId="500"/>
    <cellStyle name="20% - 强调文字颜色 2 13" xfId="501"/>
    <cellStyle name="60% - 强调文字颜色 4 15" xfId="502"/>
    <cellStyle name="60% - 强调文字颜色 4 20" xfId="503"/>
    <cellStyle name="40% - 强调文字颜色 1 2" xfId="504"/>
    <cellStyle name="20% - 强调文字颜色 4 13" xfId="505"/>
    <cellStyle name="40% - 强调文字颜色 5 14" xfId="506"/>
    <cellStyle name="60% - 强调文字颜色 6 15" xfId="507"/>
    <cellStyle name="60% - 强调文字颜色 6 20" xfId="508"/>
    <cellStyle name="差 13" xfId="509"/>
    <cellStyle name="强调文字颜色 2 29" xfId="510"/>
    <cellStyle name="强调文字颜色 2 14" xfId="511"/>
    <cellStyle name="输入 27" xfId="512"/>
    <cellStyle name="链接单元格 12" xfId="513"/>
    <cellStyle name="强调文字颜色 1 24" xfId="514"/>
    <cellStyle name="强调文字颜色 1 19" xfId="515"/>
    <cellStyle name="40% - 着色 4" xfId="516"/>
    <cellStyle name="差 29" xfId="517"/>
    <cellStyle name="标题 2 13" xfId="518"/>
    <cellStyle name="40% - 强调文字颜色 4 16" xfId="519"/>
    <cellStyle name="40% - 强调文字颜色 4 21" xfId="520"/>
    <cellStyle name="20% - 强调文字颜色 3 20" xfId="521"/>
    <cellStyle name="20% - 强调文字颜色 3 15" xfId="522"/>
    <cellStyle name="60% - 强调文字颜色 5 17" xfId="523"/>
    <cellStyle name="60% - 强调文字颜色 5 22" xfId="524"/>
    <cellStyle name="输出 14" xfId="525"/>
    <cellStyle name="40% - 强调文字颜色 2 9" xfId="526"/>
    <cellStyle name="差 11" xfId="527"/>
    <cellStyle name="强调文字颜色 2 23" xfId="528"/>
    <cellStyle name="强调文字颜色 2 18" xfId="529"/>
    <cellStyle name="常规 2 10" xfId="530"/>
    <cellStyle name="强调文字颜色 3 3" xfId="531"/>
    <cellStyle name="强调文字颜色 6 28" xfId="532"/>
    <cellStyle name="20% - 着色 6" xfId="533"/>
    <cellStyle name="计算 8" xfId="534"/>
    <cellStyle name="适中 5" xfId="535"/>
    <cellStyle name="标题 1 2" xfId="536"/>
    <cellStyle name="40% - 强调文字颜色 1 15" xfId="537"/>
    <cellStyle name="40% - 强调文字颜色 1 20" xfId="538"/>
    <cellStyle name="60% - 强调文字颜色 2 21" xfId="539"/>
    <cellStyle name="60% - 强调文字颜色 2 16" xfId="540"/>
    <cellStyle name="强调文字颜色 5 8" xfId="541"/>
    <cellStyle name="0,0_x000d__x000a_NA_x000d__x000a_ 20" xfId="542"/>
    <cellStyle name="0,0_x000d__x000a_NA_x000d__x000a_ 15" xfId="543"/>
    <cellStyle name="强调文字颜色 3 8" xfId="544"/>
    <cellStyle name="常规 2 20" xfId="545"/>
    <cellStyle name="常规 2 15" xfId="546"/>
    <cellStyle name="标题 2 27" xfId="547"/>
    <cellStyle name="输入 5" xfId="548"/>
    <cellStyle name="警告文本 25" xfId="549"/>
    <cellStyle name="40% - 强调文字颜色 6 9" xfId="550"/>
    <cellStyle name="标题 29" xfId="551"/>
    <cellStyle name="好 27" xfId="552"/>
    <cellStyle name="注释 26" xfId="553"/>
    <cellStyle name="输入 24" xfId="554"/>
    <cellStyle name="输入 19" xfId="555"/>
    <cellStyle name="解释性文本 5" xfId="556"/>
    <cellStyle name="差 2" xfId="557"/>
    <cellStyle name="检查单元格 9" xfId="558"/>
    <cellStyle name="60% - 强调文字颜色 5 3" xfId="559"/>
    <cellStyle name="常规 2 23" xfId="560"/>
    <cellStyle name="常规 2 18" xfId="561"/>
    <cellStyle name="20% - 强调文字颜色 3 30" xfId="562"/>
    <cellStyle name="20% - 强调文字颜色 3 25" xfId="563"/>
    <cellStyle name="40% - 强调文字颜色 4 26" xfId="564"/>
    <cellStyle name="60% - 强调文字颜色 5 27" xfId="565"/>
    <cellStyle name="60% - 强调文字颜色 2 29" xfId="566"/>
    <cellStyle name="40% - 强调文字颜色 1 28" xfId="567"/>
    <cellStyle name="计算 30" xfId="568"/>
    <cellStyle name="计算 25" xfId="569"/>
    <cellStyle name="检查单元格 28" xfId="570"/>
    <cellStyle name="40% - 强调文字颜色 2 29" xfId="571"/>
    <cellStyle name="20% - 强调文字颜色 1 28" xfId="572"/>
    <cellStyle name="强调文字颜色 6 16" xfId="573"/>
    <cellStyle name="强调文字颜色 6 21" xfId="574"/>
    <cellStyle name="标题 1 16" xfId="575"/>
    <cellStyle name="标题 1 21" xfId="576"/>
    <cellStyle name="注释 3" xfId="577"/>
    <cellStyle name="20% - 强调文字颜色 1 6" xfId="578"/>
    <cellStyle name="汇总 2" xfId="579"/>
    <cellStyle name="输出 16" xfId="580"/>
    <cellStyle name="输出 21" xfId="581"/>
    <cellStyle name="汇总 21" xfId="582"/>
    <cellStyle name="汇总 16" xfId="583"/>
    <cellStyle name="强调文字颜色 4 17" xfId="584"/>
    <cellStyle name="强调文字颜色 4 22" xfId="585"/>
    <cellStyle name="常规 2 3" xfId="586"/>
    <cellStyle name="适中 11" xfId="587"/>
    <cellStyle name="适中 13" xfId="588"/>
    <cellStyle name="40% - 强调文字颜色 1 7" xfId="589"/>
    <cellStyle name="标题 14" xfId="590"/>
    <cellStyle name="好 26" xfId="591"/>
    <cellStyle name="注释 25" xfId="592"/>
    <cellStyle name="注释 30" xfId="593"/>
    <cellStyle name="常规 3 8" xfId="594"/>
    <cellStyle name="检查单元格 15" xfId="595"/>
    <cellStyle name="检查单元格 20" xfId="596"/>
    <cellStyle name="40% - 强调文字颜色 3 16" xfId="597"/>
    <cellStyle name="40% - 强调文字颜色 3 21" xfId="598"/>
    <cellStyle name="60% - 强调文字颜色 4 22" xfId="599"/>
    <cellStyle name="60% - 强调文字颜色 4 17" xfId="600"/>
    <cellStyle name="20% - 强调文字颜色 2 15" xfId="601"/>
    <cellStyle name="20% - 强调文字颜色 2 20" xfId="602"/>
    <cellStyle name="40% - 强调文字颜色 1 4" xfId="603"/>
    <cellStyle name="强调文字颜色 1 30" xfId="604"/>
    <cellStyle name="强调文字颜色 1 25" xfId="605"/>
    <cellStyle name="20% - 强调文字颜色 2 14" xfId="606"/>
    <cellStyle name="40% - 强调文字颜色 3 15" xfId="607"/>
    <cellStyle name="40% - 强调文字颜色 3 20" xfId="608"/>
    <cellStyle name="60% - 强调文字颜色 4 16" xfId="609"/>
    <cellStyle name="60% - 强调文字颜色 4 21" xfId="610"/>
    <cellStyle name="20% - 强调文字颜色 2 16" xfId="611"/>
    <cellStyle name="20% - 强调文字颜色 2 21" xfId="612"/>
    <cellStyle name="60% - 强调文字颜色 4 18" xfId="613"/>
    <cellStyle name="60% - 强调文字颜色 4 23" xfId="614"/>
    <cellStyle name="40% - 强调文字颜色 3 22" xfId="615"/>
    <cellStyle name="40% - 强调文字颜色 3 17" xfId="616"/>
    <cellStyle name="20% - 强调文字颜色 5 9" xfId="617"/>
    <cellStyle name="强调文字颜色 5 19" xfId="618"/>
    <cellStyle name="强调文字颜色 5 24" xfId="619"/>
    <cellStyle name="60% - 强调文字颜色 3 23" xfId="620"/>
    <cellStyle name="60% - 强调文字颜色 3 18" xfId="621"/>
    <cellStyle name="20% - 强调文字颜色 1 21" xfId="622"/>
    <cellStyle name="20% - 强调文字颜色 1 16" xfId="623"/>
    <cellStyle name="40% - 强调文字颜色 2 22" xfId="624"/>
    <cellStyle name="40% - 强调文字颜色 2 17" xfId="625"/>
    <cellStyle name="20% - 强调文字颜色 6 13" xfId="626"/>
    <cellStyle name="标题 3 12" xfId="627"/>
    <cellStyle name="检查单元格 8" xfId="628"/>
    <cellStyle name="20% - 强调文字颜色 6 12" xfId="629"/>
    <cellStyle name="强调文字颜色 5 25" xfId="630"/>
    <cellStyle name="强调文字颜色 5 30" xfId="631"/>
    <cellStyle name="20% - 强调文字颜色 6 14" xfId="632"/>
    <cellStyle name="60% - 强调文字颜色 6 2" xfId="633"/>
    <cellStyle name="强调文字颜色 2 12" xfId="634"/>
    <cellStyle name="警告文本 6" xfId="635"/>
    <cellStyle name="检查单元格 6" xfId="636"/>
    <cellStyle name="40% - 强调文字颜色 3 4" xfId="637"/>
    <cellStyle name="40% - 强调文字颜色 6 14" xfId="638"/>
    <cellStyle name="20% - 强调文字颜色 5 13" xfId="639"/>
    <cellStyle name="计算 18" xfId="640"/>
    <cellStyle name="计算 23" xfId="641"/>
    <cellStyle name="常规 2 21" xfId="642"/>
    <cellStyle name="常规 2 16" xfId="643"/>
    <cellStyle name="强调文字颜色 3 9" xfId="644"/>
    <cellStyle name="0,0_x000d__x000a_NA_x000d__x000a_ 2" xfId="645"/>
    <cellStyle name="输入 12" xfId="646"/>
    <cellStyle name="检查单元格 13" xfId="647"/>
    <cellStyle name="常规 2 29" xfId="648"/>
    <cellStyle name="强调文字颜色 1 5" xfId="649"/>
    <cellStyle name="差 15" xfId="650"/>
    <cellStyle name="差 20" xfId="651"/>
    <cellStyle name="标题 4 27" xfId="652"/>
    <cellStyle name="检查单元格 12" xfId="653"/>
    <cellStyle name="60% - 强调文字颜色 6 10" xfId="654"/>
    <cellStyle name="标题 5" xfId="655"/>
    <cellStyle name="差 16" xfId="656"/>
    <cellStyle name="差 21" xfId="657"/>
    <cellStyle name="强调文字颜色 6 25" xfId="658"/>
    <cellStyle name="强调文字颜色 6 30" xfId="659"/>
    <cellStyle name="60% - 强调文字颜色 4 24" xfId="660"/>
    <cellStyle name="60% - 强调文字颜色 4 19" xfId="661"/>
    <cellStyle name="20% - 强调文字颜色 2 22" xfId="662"/>
    <cellStyle name="20% - 强调文字颜色 2 17" xfId="663"/>
    <cellStyle name="40% - 强调文字颜色 3 23" xfId="664"/>
    <cellStyle name="40% - 强调文字颜色 3 18" xfId="665"/>
    <cellStyle name="0,0_x000d__x000a_NA_x000d__x000a_ 10" xfId="666"/>
    <cellStyle name="0,0_x000d__x000a_NA_x000d__x000a_ 22" xfId="667"/>
    <cellStyle name="0,0_x000d__x000a_NA_x000d__x000a_ 17" xfId="668"/>
    <cellStyle name="输出 28" xfId="669"/>
    <cellStyle name="适中 23" xfId="670"/>
    <cellStyle name="适中 18" xfId="671"/>
    <cellStyle name="60% - 强调文字颜色 5 28" xfId="672"/>
    <cellStyle name="20% - 强调文字颜色 3 26" xfId="673"/>
    <cellStyle name="40% - 强调文字颜色 4 27" xfId="674"/>
    <cellStyle name="标题 3 9" xfId="675"/>
    <cellStyle name="40% - 强调文字颜色 1 21" xfId="676"/>
    <cellStyle name="40% - 强调文字颜色 1 16" xfId="677"/>
    <cellStyle name="60% - 强调文字颜色 2 22" xfId="678"/>
    <cellStyle name="60% - 强调文字颜色 2 17" xfId="679"/>
    <cellStyle name="强调文字颜色 6 12" xfId="680"/>
    <cellStyle name="好 6" xfId="681"/>
    <cellStyle name="强调文字颜色 4 8" xfId="682"/>
    <cellStyle name="输入 10" xfId="683"/>
    <cellStyle name="60% - 强调文字颜色 3 26" xfId="684"/>
    <cellStyle name="20% - 强调文字颜色 1 24" xfId="685"/>
    <cellStyle name="20% - 强调文字颜色 1 19" xfId="686"/>
    <cellStyle name="40% - 强调文字颜色 2 30" xfId="687"/>
    <cellStyle name="40% - 强调文字颜色 2 25" xfId="688"/>
    <cellStyle name="强调文字颜色 5 27" xfId="689"/>
    <cellStyle name="强调文字颜色 2 6" xfId="690"/>
    <cellStyle name="标题 1 25" xfId="691"/>
    <cellStyle name="20% - 强调文字颜色 6 9" xfId="692"/>
    <cellStyle name="强调文字颜色 1 10" xfId="693"/>
    <cellStyle name="标题 1 4" xfId="694"/>
    <cellStyle name="0,0_x000d__x000a_NA_x000d__x000a_ 19" xfId="695"/>
    <cellStyle name="20% - 强调文字颜色 2 2" xfId="696"/>
    <cellStyle name="警告文本 8" xfId="697"/>
    <cellStyle name="60% - 强调文字颜色 1 27" xfId="698"/>
    <cellStyle name="常规 3 15" xfId="699"/>
    <cellStyle name="常规 3 20" xfId="700"/>
    <cellStyle name="强调文字颜色 2 11" xfId="701"/>
    <cellStyle name="差 18" xfId="702"/>
    <cellStyle name="差 23" xfId="703"/>
    <cellStyle name="适中 30" xfId="704"/>
    <cellStyle name="适中 25" xfId="705"/>
    <cellStyle name="20% - 强调文字颜色 5 11" xfId="706"/>
    <cellStyle name="40% - 强调文字颜色 6 12" xfId="707"/>
    <cellStyle name="标题 2 19" xfId="708"/>
    <cellStyle name="标题 2 24" xfId="709"/>
    <cellStyle name="输出 11" xfId="710"/>
    <cellStyle name="20% - 强调文字颜色 1 2" xfId="711"/>
    <cellStyle name="强调文字颜色 2 30" xfId="712"/>
    <cellStyle name="强调文字颜色 2 25" xfId="713"/>
    <cellStyle name="20% - 强调文字颜色 3 14" xfId="714"/>
    <cellStyle name="40% - 强调文字颜色 4 15" xfId="715"/>
    <cellStyle name="40% - 强调文字颜色 4 20" xfId="716"/>
    <cellStyle name="60% - 强调文字颜色 5 16" xfId="717"/>
    <cellStyle name="60% - 强调文字颜色 5 21" xfId="718"/>
    <cellStyle name="20% - 强调文字颜色 1 14" xfId="719"/>
    <cellStyle name="60% - 强调文字颜色 3 16" xfId="720"/>
    <cellStyle name="60% - 强调文字颜色 3 21" xfId="721"/>
    <cellStyle name="40% - 强调文字颜色 2 20" xfId="722"/>
    <cellStyle name="40% - 强调文字颜色 2 15" xfId="723"/>
    <cellStyle name="40% - 强调文字颜色 2 10" xfId="724"/>
    <cellStyle name="60% - 强调文字颜色 3 11" xfId="725"/>
    <cellStyle name="常规 35" xfId="726"/>
    <cellStyle name="20% - 强调文字颜色 2 9" xfId="727"/>
    <cellStyle name="标题 2 22" xfId="728"/>
    <cellStyle name="标题 2 17" xfId="729"/>
    <cellStyle name="40% - 强调文字颜色 3 5" xfId="730"/>
    <cellStyle name="强调文字颜色 6 29" xfId="731"/>
    <cellStyle name="常规 2 11" xfId="732"/>
    <cellStyle name="强调文字颜色 3 4" xfId="733"/>
    <cellStyle name="计算 10" xfId="734"/>
    <cellStyle name="常规 8 5" xfId="735"/>
    <cellStyle name="差 28" xfId="736"/>
    <cellStyle name="20% - 强调文字颜色 3 17" xfId="737"/>
    <cellStyle name="20% - 强调文字颜色 3 22" xfId="738"/>
    <cellStyle name="60% - 强调文字颜色 5 24" xfId="739"/>
    <cellStyle name="60% - 强调文字颜色 5 19" xfId="740"/>
    <cellStyle name="40% - 强调文字颜色 4 23" xfId="741"/>
    <cellStyle name="40% - 强调文字颜色 4 18" xfId="742"/>
    <cellStyle name="20% - 强调文字颜色 1 5" xfId="743"/>
    <cellStyle name="强调文字颜色 2 20" xfId="744"/>
    <cellStyle name="强调文字颜色 2 15" xfId="745"/>
    <cellStyle name="解释性文本 3" xfId="746"/>
    <cellStyle name="常规_2017年钦州市人民政府为民办实事项目责任表_34" xfId="747"/>
    <cellStyle name="检查单元格 24" xfId="748"/>
    <cellStyle name="检查单元格 19" xfId="749"/>
    <cellStyle name="差 24" xfId="750"/>
    <cellStyle name="差 19" xfId="751"/>
    <cellStyle name="检查单元格 3" xfId="752"/>
    <cellStyle name="常规 2 6" xfId="753"/>
    <cellStyle name="输出 19" xfId="754"/>
    <cellStyle name="输出 24" xfId="755"/>
    <cellStyle name="适中 14" xfId="756"/>
    <cellStyle name="60% - 强调文字颜色 3 2" xfId="757"/>
    <cellStyle name="常规 23" xfId="758"/>
    <cellStyle name="常规 18" xfId="759"/>
    <cellStyle name="链接单元格 5" xfId="760"/>
    <cellStyle name="输入 7" xfId="761"/>
    <cellStyle name="40% - 强调文字颜色 1 8" xfId="762"/>
    <cellStyle name="20% - 强调文字颜色 5 7" xfId="763"/>
    <cellStyle name="计算 2" xfId="764"/>
    <cellStyle name="0,0_x000d__x000a_NA_x000d__x000a_ 6" xfId="765"/>
    <cellStyle name="常规 2 25" xfId="766"/>
    <cellStyle name="常规 2 30" xfId="767"/>
    <cellStyle name="强调文字颜色 1 14" xfId="768"/>
    <cellStyle name="标题 1 8" xfId="769"/>
    <cellStyle name="40% - 强调文字颜色 6 4" xfId="770"/>
    <cellStyle name="标题 24" xfId="771"/>
    <cellStyle name="标题 19" xfId="772"/>
    <cellStyle name="标题 4 8" xfId="773"/>
    <cellStyle name="计算 13" xfId="774"/>
    <cellStyle name="注释 19" xfId="775"/>
    <cellStyle name="注释 24" xfId="776"/>
    <cellStyle name="好 25" xfId="777"/>
    <cellStyle name="好 30" xfId="778"/>
    <cellStyle name="Normal" xfId="779"/>
    <cellStyle name="40% - 强调文字颜色 3 8" xfId="780"/>
    <cellStyle name="60% - 强调文字颜色 4 9" xfId="781"/>
    <cellStyle name="好 4" xfId="782"/>
    <cellStyle name="40% - 强调文字颜色 6 29" xfId="783"/>
    <cellStyle name="20% - 强调文字颜色 5 28" xfId="784"/>
    <cellStyle name="标题 2 9" xfId="785"/>
    <cellStyle name="标题 1 20" xfId="786"/>
    <cellStyle name="标题 1 15" xfId="787"/>
    <cellStyle name="60% - 强调文字颜色 1 24" xfId="788"/>
    <cellStyle name="60% - 强调文字颜色 1 19" xfId="789"/>
    <cellStyle name="常规 3 12" xfId="790"/>
    <cellStyle name="常规 3 14" xfId="791"/>
    <cellStyle name="60% - 强调文字颜色 1 26" xfId="792"/>
    <cellStyle name="强调文字颜色 3 27" xfId="793"/>
    <cellStyle name="20% - 强调文字颜色 6 4" xfId="794"/>
    <cellStyle name="0,0_x000d__x000a_NA_x000d__x000a_ 13" xfId="795"/>
    <cellStyle name="标题 4 5" xfId="796"/>
    <cellStyle name="0,0_x000d__x000a_NA_x000d__x000a_ 12" xfId="797"/>
    <cellStyle name="常规 3 4" xfId="798"/>
    <cellStyle name="40% - 着色 6" xfId="799"/>
    <cellStyle name="强调文字颜色 3 11" xfId="800"/>
    <cellStyle name="60% - 强调文字颜色 1 10" xfId="801"/>
    <cellStyle name="强调文字颜色 3 20" xfId="802"/>
    <cellStyle name="强调文字颜色 3 15" xfId="803"/>
    <cellStyle name="链接单元格 23" xfId="804"/>
    <cellStyle name="链接单元格 18" xfId="805"/>
    <cellStyle name="解释性文本 4" xfId="806"/>
    <cellStyle name="汇总 9" xfId="807"/>
    <cellStyle name="检查单元格 25" xfId="808"/>
    <cellStyle name="检查单元格 30" xfId="809"/>
    <cellStyle name="0,0_x000d__x000a_NA_x000d__x000a_ 14" xfId="810"/>
    <cellStyle name="标题 4 6" xfId="811"/>
    <cellStyle name="60% - 强调文字颜色 2 23" xfId="812"/>
    <cellStyle name="60% - 强调文字颜色 2 18" xfId="813"/>
    <cellStyle name="40% - 强调文字颜色 1 22" xfId="814"/>
    <cellStyle name="40% - 强调文字颜色 1 17" xfId="815"/>
    <cellStyle name="标题 2 26" xfId="816"/>
    <cellStyle name="计算 22" xfId="817"/>
    <cellStyle name="计算 17" xfId="818"/>
    <cellStyle name="40% - 强调文字颜色 6 13" xfId="819"/>
    <cellStyle name="20% - 强调文字颜色 5 12" xfId="820"/>
    <cellStyle name="40% - 强调文字颜色 5 7" xfId="821"/>
    <cellStyle name="计算 14" xfId="822"/>
    <cellStyle name="40% - 强调文字颜色 6 10" xfId="823"/>
    <cellStyle name="常规 29" xfId="824"/>
    <cellStyle name="常规 34" xfId="825"/>
    <cellStyle name="标题 2 18" xfId="826"/>
    <cellStyle name="标题 2 23" xfId="827"/>
    <cellStyle name="输出 10" xfId="828"/>
    <cellStyle name="40% - 强调文字颜色 5 9" xfId="829"/>
    <cellStyle name="计算 21" xfId="830"/>
    <cellStyle name="计算 16" xfId="831"/>
    <cellStyle name="0,0_x000d__x000a_NA_x000d__x000a_ 5" xfId="832"/>
    <cellStyle name="常规 2 19" xfId="833"/>
    <cellStyle name="常规 2 24" xfId="834"/>
    <cellStyle name="计算 26" xfId="835"/>
    <cellStyle name="40% - 强调文字颜色 6 17" xfId="836"/>
    <cellStyle name="40% - 强调文字颜色 6 22" xfId="837"/>
    <cellStyle name="20% - 强调文字颜色 5 21" xfId="838"/>
    <cellStyle name="20% - 强调文字颜色 5 16" xfId="839"/>
    <cellStyle name="强调文字颜色 4 13" xfId="840"/>
    <cellStyle name="汇总 12" xfId="841"/>
    <cellStyle name="强调文字颜色 6 4" xfId="842"/>
    <cellStyle name="20% - 强调文字颜色 2 5" xfId="843"/>
    <cellStyle name="好 15" xfId="844"/>
    <cellStyle name="好 20" xfId="845"/>
    <cellStyle name="注释 14" xfId="846"/>
    <cellStyle name="常规 7" xfId="847"/>
    <cellStyle name="强调文字颜色 6 6" xfId="848"/>
    <cellStyle name="20% - 强调文字颜色 2 7" xfId="849"/>
    <cellStyle name="好 17" xfId="850"/>
    <cellStyle name="好 22" xfId="851"/>
    <cellStyle name="注释 21" xfId="852"/>
    <cellStyle name="注释 16" xfId="853"/>
    <cellStyle name="常规 9" xfId="854"/>
    <cellStyle name="强调文字颜色 3 26" xfId="855"/>
    <cellStyle name="20% - 强调文字颜色 6 3" xfId="856"/>
    <cellStyle name="60% - 强调文字颜色 3 4" xfId="857"/>
    <cellStyle name="标题 1 13" xfId="858"/>
    <cellStyle name="标题 2 7" xfId="859"/>
    <cellStyle name="计算 27" xfId="860"/>
    <cellStyle name="40% - 强调文字颜色 6 23" xfId="861"/>
    <cellStyle name="40% - 强调文字颜色 6 18" xfId="862"/>
    <cellStyle name="20% - 强调文字颜色 5 22" xfId="863"/>
    <cellStyle name="20% - 强调文字颜色 5 17" xfId="864"/>
    <cellStyle name="标题 1 12" xfId="865"/>
    <cellStyle name="标题 2 6" xfId="866"/>
    <cellStyle name="警告文本 12" xfId="867"/>
    <cellStyle name="强调文字颜色 1 28" xfId="868"/>
    <cellStyle name="汇总 25" xfId="869"/>
    <cellStyle name="强调文字颜色 4 26" xfId="870"/>
    <cellStyle name="标题 2 3" xfId="871"/>
    <cellStyle name="60% - 强调文字颜色 2 28" xfId="872"/>
    <cellStyle name="40% - 强调文字颜色 1 27" xfId="873"/>
    <cellStyle name="常规 21" xfId="874"/>
    <cellStyle name="常规 16" xfId="875"/>
    <cellStyle name="强调文字颜色 4 29" xfId="876"/>
    <cellStyle name="20% - 强调文字颜色 5 18" xfId="877"/>
    <cellStyle name="20% - 强调文字颜色 5 23" xfId="878"/>
    <cellStyle name="40% - 强调文字颜色 6 24" xfId="879"/>
    <cellStyle name="40% - 强调文字颜色 6 19" xfId="880"/>
    <cellStyle name="60% - 强调文字颜色 1 6" xfId="881"/>
    <cellStyle name="40% - 强调文字颜色 4 14" xfId="882"/>
    <cellStyle name="60% - 强调文字颜色 5 15" xfId="883"/>
    <cellStyle name="60% - 强调文字颜色 5 20" xfId="884"/>
    <cellStyle name="20% - 强调文字颜色 3 13" xfId="885"/>
    <cellStyle name="输入 17" xfId="886"/>
    <cellStyle name="输入 22" xfId="887"/>
    <cellStyle name="检查单元格 7" xfId="888"/>
    <cellStyle name="链接单元格 9" xfId="889"/>
    <cellStyle name="常规 32" xfId="890"/>
    <cellStyle name="常规 27" xfId="891"/>
    <cellStyle name="标题 3 27" xfId="892"/>
    <cellStyle name="输出 13" xfId="893"/>
    <cellStyle name="标题 4 18" xfId="894"/>
    <cellStyle name="标题 4 23" xfId="895"/>
    <cellStyle name="强调文字颜色 1 6" xfId="896"/>
    <cellStyle name="20% - 强调文字颜色 6 29" xfId="897"/>
    <cellStyle name="60% - 着色 3" xfId="898"/>
    <cellStyle name="标题 3 6" xfId="899"/>
    <cellStyle name="常规 22" xfId="900"/>
    <cellStyle name="常规 17" xfId="901"/>
    <cellStyle name="输入 2" xfId="902"/>
    <cellStyle name="常规 2 8" xfId="903"/>
    <cellStyle name="标题 4 21" xfId="904"/>
    <cellStyle name="标题 4 16" xfId="905"/>
    <cellStyle name="强调文字颜色 1 4" xfId="906"/>
    <cellStyle name="警告文本 9" xfId="907"/>
    <cellStyle name="标题 3 5" xfId="908"/>
    <cellStyle name="40% - 强调文字颜色 4 3" xfId="909"/>
    <cellStyle name="解释性文本 23" xfId="910"/>
    <cellStyle name="解释性文本 18" xfId="911"/>
    <cellStyle name="60% - 强调文字颜色 5 8" xfId="912"/>
    <cellStyle name="40% - 强调文字颜色 1 13" xfId="913"/>
    <cellStyle name="60% - 强调文字颜色 2 14" xfId="914"/>
    <cellStyle name="强调文字颜色 6 24" xfId="915"/>
    <cellStyle name="强调文字颜色 6 19" xfId="916"/>
    <cellStyle name="标题 4 26" xfId="917"/>
    <cellStyle name="强调文字颜色 1 9" xfId="918"/>
    <cellStyle name="解释性文本 6" xfId="919"/>
    <cellStyle name="差 3" xfId="920"/>
    <cellStyle name="检查单元格 27" xfId="921"/>
    <cellStyle name="常规 8 5 2" xfId="922"/>
    <cellStyle name="检查单元格 22" xfId="923"/>
    <cellStyle name="检查单元格 17" xfId="924"/>
    <cellStyle name="汇总 6" xfId="925"/>
    <cellStyle name="标题 4 24" xfId="926"/>
    <cellStyle name="标题 4 19" xfId="927"/>
    <cellStyle name="强调文字颜色 1 7" xfId="928"/>
    <cellStyle name="40% - 强调文字颜色 3 11" xfId="929"/>
    <cellStyle name="60% - 强调文字颜色 4 12" xfId="930"/>
    <cellStyle name="20% - 强调文字颜色 2 10" xfId="931"/>
    <cellStyle name="解释性文本 2" xfId="932"/>
    <cellStyle name="检查单元格 18" xfId="933"/>
    <cellStyle name="检查单元格 23" xfId="934"/>
    <cellStyle name="检查单元格 5" xfId="935"/>
    <cellStyle name="差 26" xfId="936"/>
    <cellStyle name="适中 16" xfId="937"/>
    <cellStyle name="适中 21" xfId="938"/>
    <cellStyle name="输出 26" xfId="939"/>
    <cellStyle name="解释性文本 14" xfId="940"/>
    <cellStyle name="常规_2004年部门预算上报表" xfId="941"/>
    <cellStyle name="强调文字颜色 3 28" xfId="942"/>
    <cellStyle name="20% - 强调文字颜色 6 5" xfId="943"/>
    <cellStyle name="强调文字颜色 2 9" xfId="944"/>
    <cellStyle name="强调文字颜色 5 2" xfId="945"/>
    <cellStyle name="60% - 强调文字颜色 5 6" xfId="946"/>
    <cellStyle name="40% - 强调文字颜色 5 12" xfId="947"/>
    <cellStyle name="20% - 强调文字颜色 4 11" xfId="948"/>
    <cellStyle name="60% - 强调文字颜色 6 13" xfId="949"/>
    <cellStyle name="强调文字颜色 3 18" xfId="950"/>
    <cellStyle name="强调文字颜色 3 23" xfId="951"/>
    <cellStyle name="常规 3 10" xfId="952"/>
    <cellStyle name="链接单元格 26" xfId="953"/>
    <cellStyle name="常规 28" xfId="954"/>
    <cellStyle name="常规 33" xfId="955"/>
    <cellStyle name="计算 20" xfId="956"/>
    <cellStyle name="计算 15" xfId="957"/>
    <cellStyle name="40% - 强调文字颜色 5 8" xfId="958"/>
    <cellStyle name="输入 20" xfId="959"/>
    <cellStyle name="输入 15" xfId="960"/>
    <cellStyle name="40% - 强调文字颜色 4 12" xfId="961"/>
    <cellStyle name="20% - 强调文字颜色 3 11" xfId="962"/>
    <cellStyle name="60% - 强调文字颜色 5 13" xfId="963"/>
    <cellStyle name="强调文字颜色 3 10" xfId="964"/>
    <cellStyle name="40% - 着色 5" xfId="965"/>
    <cellStyle name="强调文字颜色 5 10" xfId="966"/>
    <cellStyle name="差 12" xfId="967"/>
    <cellStyle name="强调文字颜色 2 5" xfId="968"/>
    <cellStyle name="40% - 强调文字颜色 2 3" xfId="969"/>
    <cellStyle name="常规 11" xfId="970"/>
    <cellStyle name="强调文字颜色 2 22" xfId="971"/>
    <cellStyle name="强调文字颜色 2 17" xfId="972"/>
    <cellStyle name="标题 3 7" xfId="973"/>
    <cellStyle name="警告文本 7" xfId="974"/>
    <cellStyle name="适中 27" xfId="975"/>
    <cellStyle name="链接单元格 4" xfId="976"/>
    <cellStyle name="输入 6" xfId="977"/>
    <cellStyle name="40% - 强调文字颜色 2 5" xfId="978"/>
    <cellStyle name="输入 11" xfId="979"/>
    <cellStyle name="强调文字颜色 4 9" xfId="980"/>
    <cellStyle name="强调文字颜色 2 8" xfId="981"/>
    <cellStyle name="60% - 强调文字颜色 2 13" xfId="982"/>
    <cellStyle name="40% - 强调文字颜色 1 12" xfId="983"/>
    <cellStyle name="标题 2 16" xfId="984"/>
    <cellStyle name="标题 2 21" xfId="985"/>
    <cellStyle name="汇总 11" xfId="986"/>
    <cellStyle name="强调文字颜色 4 12" xfId="987"/>
    <cellStyle name="强调文字颜色 5 3" xfId="988"/>
    <cellStyle name="标题 2 20" xfId="989"/>
    <cellStyle name="标题 2 15" xfId="990"/>
    <cellStyle name="标题 1 6" xfId="991"/>
    <cellStyle name="强调文字颜色 1 12" xfId="992"/>
    <cellStyle name="60% - 强调文字颜色 1 17" xfId="993"/>
    <cellStyle name="60% - 强调文字颜色 1 22" xfId="994"/>
    <cellStyle name="20% - 强调文字颜色 3 8" xfId="995"/>
    <cellStyle name="40% - 强调文字颜色 6 2" xfId="996"/>
    <cellStyle name="标题 17" xfId="997"/>
    <cellStyle name="标题 22" xfId="998"/>
    <cellStyle name="适中 28" xfId="999"/>
    <cellStyle name="解释性文本 12" xfId="1000"/>
    <cellStyle name="强调文字颜色 2 7" xfId="1001"/>
    <cellStyle name="60% - 强调文字颜色 6 14" xfId="1002"/>
    <cellStyle name="40% - 强调文字颜色 5 13" xfId="1003"/>
    <cellStyle name="20% - 强调文字颜色 4 12" xfId="1004"/>
    <cellStyle name="标题 9" xfId="1005"/>
    <cellStyle name="强调文字颜色 5 28" xfId="1006"/>
    <cellStyle name="强调文字颜色 1 3" xfId="1007"/>
    <cellStyle name="标题 4 15" xfId="1008"/>
    <cellStyle name="标题 4 20" xfId="1009"/>
    <cellStyle name="好 7" xfId="1010"/>
    <cellStyle name="强调文字颜色 6 13" xfId="1011"/>
    <cellStyle name="40% - 强调文字颜色 3 7" xfId="1012"/>
    <cellStyle name="标题 3 20" xfId="1013"/>
    <cellStyle name="标题 3 15" xfId="1014"/>
    <cellStyle name="好 2" xfId="1015"/>
    <cellStyle name="60% - 强调文字颜色 4 7" xfId="1016"/>
    <cellStyle name="60% - 着色 6" xfId="1017"/>
    <cellStyle name="60% - 强调文字颜色 4 2" xfId="1018"/>
    <cellStyle name="计算 9" xfId="1019"/>
    <cellStyle name="60% - 强调文字颜色 2 10" xfId="1020"/>
    <cellStyle name="标题 1 3" xfId="1021"/>
    <cellStyle name="适中 8" xfId="1022"/>
    <cellStyle name="输出 9" xfId="1023"/>
    <cellStyle name="60% - 强调文字颜色 4 3" xfId="1024"/>
    <cellStyle name="适中 26" xfId="1025"/>
    <cellStyle name="标题 4 2" xfId="1026"/>
    <cellStyle name="标题 4 9" xfId="1027"/>
    <cellStyle name="40% - 强调文字颜色 1 29" xfId="1028"/>
    <cellStyle name="适中 19" xfId="1029"/>
    <cellStyle name="适中 24" xfId="1030"/>
    <cellStyle name="输出 29" xfId="1031"/>
    <cellStyle name="20% - 强调文字颜色 1 8" xfId="1032"/>
    <cellStyle name="60% - 强调文字颜色 3 10" xfId="1033"/>
    <cellStyle name="20% - 强调文字颜色 3 9" xfId="1034"/>
    <cellStyle name="60% - 强调文字颜色 4 4" xfId="1035"/>
    <cellStyle name="40% - 强调文字颜色 5 3" xfId="1036"/>
    <cellStyle name="强调文字颜色 2 4" xfId="1037"/>
    <cellStyle name="解释性文本 27" xfId="1038"/>
    <cellStyle name="40% - 强调文字颜色 4 7" xfId="1039"/>
    <cellStyle name="标题 2 25" xfId="1040"/>
    <cellStyle name="RowLevel_0" xfId="1041"/>
    <cellStyle name="输入 16" xfId="1042"/>
    <cellStyle name="输入 21" xfId="1043"/>
    <cellStyle name="链接单元格 25" xfId="1044"/>
    <cellStyle name="汇总 22" xfId="1045"/>
    <cellStyle name="汇总 17" xfId="1046"/>
    <cellStyle name="强调文字颜色 4 18" xfId="1047"/>
    <cellStyle name="强调文字颜色 4 23" xfId="1048"/>
    <cellStyle name="汇总 7" xfId="1049"/>
    <cellStyle name="着色 1" xfId="1050"/>
    <cellStyle name="强调文字颜色 5 9" xfId="1051"/>
    <cellStyle name="着色 6" xfId="1052"/>
    <cellStyle name="强调文字颜色 4 7" xfId="1053"/>
    <cellStyle name="强调文字颜色 5 26" xfId="1054"/>
    <cellStyle name="警告文本 5" xfId="1055"/>
    <cellStyle name="强调文字颜色 2 3" xfId="1056"/>
    <cellStyle name="标题 3 10" xfId="1057"/>
    <cellStyle name="常规 8 5_2017年钦州市人民政府为民办实事项目责任表" xfId="1058"/>
    <cellStyle name="计算 6" xfId="1059"/>
    <cellStyle name="20% - 着色 4" xfId="1060"/>
    <cellStyle name="60% - 着色 5" xfId="1061"/>
    <cellStyle name="20% - 强调文字颜色 4 29" xfId="1062"/>
    <cellStyle name="检查单元格 11" xfId="1063"/>
    <cellStyle name="解释性文本 24" xfId="1064"/>
    <cellStyle name="解释性文本 19" xfId="1065"/>
    <cellStyle name="40% - 强调文字颜色 4 4" xfId="1066"/>
    <cellStyle name="强调文字颜色 2 10" xfId="1067"/>
    <cellStyle name="标题 3 11" xfId="1068"/>
    <cellStyle name="着色 3" xfId="1069"/>
    <cellStyle name="着色 4" xfId="1070"/>
    <cellStyle name="警告文本 3" xfId="1071"/>
    <cellStyle name="60% - 着色 4" xfId="1072"/>
    <cellStyle name="检查单元格 10" xfId="1073"/>
    <cellStyle name="常规 30" xfId="1074"/>
    <cellStyle name="常规 25" xfId="1075"/>
    <cellStyle name="标题 3 25" xfId="1076"/>
    <cellStyle name="强调文字颜色 6 23" xfId="1077"/>
    <cellStyle name="强调文字颜色 6 18" xfId="1078"/>
    <cellStyle name="警告文本 4" xfId="1079"/>
    <cellStyle name="标题 3 13" xfId="1080"/>
    <cellStyle name="着色 2" xfId="1081"/>
    <cellStyle name="着色 5" xfId="1082"/>
    <cellStyle name="常规 2 28" xfId="1083"/>
    <cellStyle name="输入 26" xfId="1084"/>
    <cellStyle name="链接单元格 11" xfId="1085"/>
    <cellStyle name="40% - 着色 3" xfId="1086"/>
    <cellStyle name="标题 15" xfId="1087"/>
    <cellStyle name="标题 20" xfId="1088"/>
    <cellStyle name="强调文字颜色 6 9" xfId="1089"/>
    <cellStyle name="检查单元格 29" xfId="1090"/>
    <cellStyle name="输入 18" xfId="1091"/>
    <cellStyle name="输入 23" xfId="1092"/>
    <cellStyle name="60% - 强调文字颜色 1 3" xfId="1093"/>
    <cellStyle name="常规 13" xfId="1094"/>
    <cellStyle name="60% - 强调文字颜色 2 25" xfId="1095"/>
    <cellStyle name="60% - 强调文字颜色 2 30" xfId="1096"/>
    <cellStyle name="40% - 强调文字颜色 1 24" xfId="1097"/>
    <cellStyle name="40% - 强调文字颜色 1 19" xfId="1098"/>
    <cellStyle name="标题 4 4" xfId="1099"/>
    <cellStyle name="标题 4 3" xfId="1100"/>
    <cellStyle name="常规 3 5" xfId="1101"/>
    <cellStyle name="20% - 强调文字颜色 4 6" xfId="1102"/>
    <cellStyle name="汇总 5" xfId="1103"/>
    <cellStyle name="检查单元格 16" xfId="1104"/>
    <cellStyle name="检查单元格 21" xfId="1105"/>
    <cellStyle name="输入 29" xfId="1106"/>
    <cellStyle name="链接单元格 14" xfId="1107"/>
    <cellStyle name="强调文字颜色 1 2" xfId="1108"/>
    <cellStyle name="标题 4 14" xfId="1109"/>
    <cellStyle name="解释性文本 25" xfId="1110"/>
    <cellStyle name="40% - 强调文字颜色 4 5" xfId="1111"/>
    <cellStyle name="60% - 强调文字颜色 1 23" xfId="1112"/>
    <cellStyle name="60% - 强调文字颜色 1 18" xfId="1113"/>
    <cellStyle name="常规 3 11" xfId="1114"/>
    <cellStyle name="强调文字颜色 3 19" xfId="1115"/>
    <cellStyle name="强调文字颜色 3 24" xfId="1116"/>
    <cellStyle name="60% - 强调文字颜色 5 7" xfId="1117"/>
    <cellStyle name="常规 2 2" xfId="1118"/>
    <cellStyle name="适中 10" xfId="1119"/>
    <cellStyle name="输出 15" xfId="1120"/>
    <cellStyle name="输出 20" xfId="1121"/>
    <cellStyle name="汇总 14" xfId="1122"/>
    <cellStyle name="强调文字颜色 4 15" xfId="1123"/>
    <cellStyle name="强调文字颜色 4 20" xfId="1124"/>
    <cellStyle name="60% - 强调文字颜色 1 7" xfId="1125"/>
    <cellStyle name="40% - 强调文字颜色 5 2" xfId="1126"/>
    <cellStyle name="强调文字颜色 5 5" xfId="1127"/>
    <cellStyle name="计算 11" xfId="1128"/>
    <cellStyle name="40% - 强调文字颜色 5 4" xfId="1129"/>
    <cellStyle name="60% - 强调文字颜色 2 20" xfId="1130"/>
    <cellStyle name="60% - 强调文字颜色 2 15" xfId="1131"/>
    <cellStyle name="40% - 强调文字颜色 1 14" xfId="1132"/>
    <cellStyle name="强调文字颜色 5 13" xfId="1133"/>
    <cellStyle name="60% - 强调文字颜色 2 4" xfId="1134"/>
    <cellStyle name="常规 10" xfId="1135"/>
    <cellStyle name="40% - 着色 2" xfId="1136"/>
    <cellStyle name="输入 30" xfId="1137"/>
    <cellStyle name="输入 25" xfId="1138"/>
    <cellStyle name="链接单元格 10" xfId="1139"/>
    <cellStyle name="标题 28" xfId="1140"/>
    <cellStyle name="40% - 强调文字颜色 6 8" xfId="1141"/>
    <cellStyle name="强调文字颜色 2 26" xfId="1142"/>
    <cellStyle name="20% - 强调文字颜色 1 3" xfId="1143"/>
    <cellStyle name="强调文字颜色 3 2" xfId="1144"/>
    <cellStyle name="警告文本 14" xfId="1145"/>
    <cellStyle name="注释 29" xfId="1146"/>
    <cellStyle name="警告文本 26" xfId="1147"/>
    <cellStyle name="检查单元格 2" xfId="1148"/>
    <cellStyle name="计算 28" xfId="1149"/>
    <cellStyle name="40% - 强调文字颜色 3 2" xfId="1150"/>
    <cellStyle name="强调文字颜色 6 26" xfId="1151"/>
    <cellStyle name="样式 1 2" xfId="1152"/>
    <cellStyle name="标题 3 8" xfId="1153"/>
    <cellStyle name="常规 14" xfId="1154"/>
    <cellStyle name="汇总 24" xfId="1155"/>
    <cellStyle name="汇总 19" xfId="1156"/>
    <cellStyle name="强调文字颜色 4 30" xfId="1157"/>
    <cellStyle name="强调文字颜色 4 25" xfId="1158"/>
    <cellStyle name="标题 2 2" xfId="1159"/>
    <cellStyle name="标题 8" xfId="1160"/>
    <cellStyle name="汇总 27" xfId="1161"/>
    <cellStyle name="强调文字颜色 4 28" xfId="1162"/>
    <cellStyle name="标题 1 11" xfId="1163"/>
    <cellStyle name="标题 2 5" xfId="1164"/>
    <cellStyle name="标题 3 2" xfId="1165"/>
    <cellStyle name="解释性文本 20" xfId="1166"/>
    <cellStyle name="解释性文本 15" xfId="1167"/>
    <cellStyle name="强调文字颜色 1 20" xfId="1168"/>
    <cellStyle name="强调文字颜色 1 15" xfId="1169"/>
    <cellStyle name="标题 1 9" xfId="1170"/>
    <cellStyle name="解释性文本 10" xfId="1171"/>
    <cellStyle name="警告文本 13" xfId="1172"/>
    <cellStyle name="强调文字颜色 1 29" xfId="1173"/>
    <cellStyle name="60% - 强调文字颜色 5 2" xfId="1174"/>
    <cellStyle name="标题 3 17" xfId="1175"/>
    <cellStyle name="标题 3 22" xfId="1176"/>
    <cellStyle name="40% - 强调文字颜色 2 8" xfId="1177"/>
    <cellStyle name="标题 2 12" xfId="1178"/>
    <cellStyle name="警告文本 10" xfId="1179"/>
    <cellStyle name="强调文字颜色 1 26" xfId="1180"/>
    <cellStyle name="40% - 强调文字颜色 2 7" xfId="1181"/>
    <cellStyle name="标题 2 11" xfId="1182"/>
    <cellStyle name="常规 3 16" xfId="1183"/>
    <cellStyle name="常规 3 21" xfId="1184"/>
    <cellStyle name="60% - 强调文字颜色 1 28" xfId="1185"/>
    <cellStyle name="强调文字颜色 3 29" xfId="1186"/>
    <cellStyle name="20% - 强调文字颜色 6 6" xfId="1187"/>
    <cellStyle name="注释 4" xfId="1188"/>
    <cellStyle name="60% - 强调文字颜色 3 7" xfId="1189"/>
    <cellStyle name="标题 1 17" xfId="1190"/>
    <cellStyle name="标题 1 22" xfId="1191"/>
    <cellStyle name="好 8" xfId="1192"/>
    <cellStyle name="强调文字颜色 6 14" xfId="1193"/>
    <cellStyle name="标题 3 18" xfId="1194"/>
    <cellStyle name="标题 3 23" xfId="1195"/>
    <cellStyle name="60% - 强调文字颜色 2 7" xfId="1196"/>
    <cellStyle name="强调文字颜色 5 16" xfId="1197"/>
    <cellStyle name="强调文字颜色 5 21" xfId="1198"/>
    <cellStyle name="好 3" xfId="1199"/>
    <cellStyle name="60% - 强调文字颜色 4 8" xfId="1200"/>
    <cellStyle name="40% - 强调文字颜色 6 28" xfId="1201"/>
    <cellStyle name="20% - 强调文字颜色 5 27" xfId="1202"/>
    <cellStyle name="40% - 着色 1" xfId="1203"/>
    <cellStyle name="适中 12" xfId="1204"/>
    <cellStyle name="常规 2 4" xfId="1205"/>
    <cellStyle name="输出 22" xfId="1206"/>
    <cellStyle name="输出 17" xfId="1207"/>
    <cellStyle name="20% - 强调文字颜色 6 16" xfId="1208"/>
    <cellStyle name="20% - 强调文字颜色 6 21" xfId="1209"/>
    <cellStyle name="60% - 强调文字颜色 6 4" xfId="1210"/>
    <cellStyle name="常规 3 3" xfId="1211"/>
    <cellStyle name="强调文字颜色 5 15" xfId="1212"/>
    <cellStyle name="强调文字颜色 5 20" xfId="1213"/>
    <cellStyle name="60% - 强调文字颜色 2 6" xfId="1214"/>
    <cellStyle name="20% - 强调文字颜色 6 15" xfId="1215"/>
    <cellStyle name="20% - 强调文字颜色 6 20" xfId="1216"/>
    <cellStyle name="60% - 强调文字颜色 6 3" xfId="1217"/>
    <cellStyle name="注释 7" xfId="1218"/>
    <cellStyle name="强调文字颜色 4 3" xfId="1219"/>
    <cellStyle name="汇总 8" xfId="1220"/>
    <cellStyle name="标题 3 14" xfId="1221"/>
    <cellStyle name="输出 5" xfId="1222"/>
    <cellStyle name="适中 4" xfId="1223"/>
    <cellStyle name="链接单元格 15" xfId="1224"/>
    <cellStyle name="链接单元格 20" xfId="1225"/>
    <cellStyle name="强调文字颜色 3 12" xfId="1226"/>
    <cellStyle name="20% - 强调文字颜色 5 3" xfId="1227"/>
    <cellStyle name="20% - 强调文字颜色 3 29" xfId="1228"/>
    <cellStyle name="常规 2 27" xfId="1229"/>
    <cellStyle name="0,0_x000d__x000a_NA_x000d__x000a_ 8" xfId="1230"/>
    <cellStyle name="检查单元格 26" xfId="1231"/>
    <cellStyle name="40% - 强调文字颜色 1 5" xfId="1232"/>
    <cellStyle name="标题 12" xfId="1233"/>
    <cellStyle name="强调文字颜色 4 4" xfId="1234"/>
    <cellStyle name="注释 8" xfId="1235"/>
    <cellStyle name="标题 1 26" xfId="1236"/>
    <cellStyle name="计算 24" xfId="1237"/>
    <cellStyle name="计算 19" xfId="1238"/>
    <cellStyle name="20% - 强调文字颜色 4 2" xfId="1239"/>
    <cellStyle name="强调文字颜色 4 2" xfId="1240"/>
    <cellStyle name="注释 6" xfId="1241"/>
    <cellStyle name="20% - 强调文字颜色 6 8" xfId="1242"/>
    <cellStyle name="标题 1 19" xfId="1243"/>
    <cellStyle name="标题 1 24" xfId="1244"/>
    <cellStyle name="60% - 强调文字颜色 3 9" xfId="1245"/>
    <cellStyle name="注释 18" xfId="1246"/>
    <cellStyle name="注释 23" xfId="1247"/>
    <cellStyle name="好 24" xfId="1248"/>
    <cellStyle name="好 19" xfId="1249"/>
    <cellStyle name="60% - 强调文字颜色 2 27" xfId="1250"/>
    <cellStyle name="40% - 强调文字颜色 1 26" xfId="1251"/>
    <cellStyle name="常规 15" xfId="1252"/>
    <cellStyle name="常规 20" xfId="1253"/>
    <cellStyle name="60% - 强调文字颜色 1 5" xfId="1254"/>
    <cellStyle name="强调文字颜色 6 11" xfId="1255"/>
    <cellStyle name="强调文字颜色 5 7" xfId="1256"/>
    <cellStyle name="警告文本 22" xfId="1257"/>
    <cellStyle name="警告文本 17" xfId="1258"/>
    <cellStyle name="20% - 强调文字颜色 6 10" xfId="1259"/>
    <cellStyle name="好 28" xfId="1260"/>
    <cellStyle name="注释 27" xfId="1261"/>
    <cellStyle name="40% - 强调文字颜色 5 10" xfId="1262"/>
    <cellStyle name="60% - 强调文字颜色 6 11" xfId="1263"/>
    <cellStyle name="60% - 强调文字颜色 5 4" xfId="1264"/>
    <cellStyle name="标题 27" xfId="1265"/>
    <cellStyle name="40% - 强调文字颜色 6 7" xfId="1266"/>
    <cellStyle name="60% - 强调文字颜色 1 11" xfId="1267"/>
    <cellStyle name="20% - 强调文字颜色 3 2" xfId="1268"/>
    <cellStyle name="40% - 强调文字颜色 3 9" xfId="1269"/>
    <cellStyle name="差 8" xfId="1270"/>
    <cellStyle name="标题 1 23" xfId="1271"/>
    <cellStyle name="标题 1 18" xfId="1272"/>
    <cellStyle name="60% - 强调文字颜色 3 8" xfId="1273"/>
    <cellStyle name="40% - 强调文字颜色 5 6" xfId="1274"/>
    <cellStyle name="强调文字颜色 4 5" xfId="1275"/>
    <cellStyle name="注释 9" xfId="1276"/>
    <cellStyle name="标题 1 27" xfId="1277"/>
    <cellStyle name="常规 12" xfId="1278"/>
    <cellStyle name="40% - 强调文字颜色 3 6" xfId="1279"/>
    <cellStyle name="输出 8" xfId="1280"/>
    <cellStyle name="适中 7" xfId="1281"/>
    <cellStyle name="40% - 强调文字颜色 6 6" xfId="1282"/>
    <cellStyle name="标题 26" xfId="1283"/>
    <cellStyle name="强调文字颜色 1 21" xfId="1284"/>
    <cellStyle name="强调文字颜色 1 16" xfId="1285"/>
    <cellStyle name="40% - 强调文字颜色 2 4" xfId="1286"/>
    <cellStyle name="强调文字颜色 2 19" xfId="1287"/>
    <cellStyle name="强调文字颜色 2 24" xfId="1288"/>
    <cellStyle name="标题 3 19" xfId="1289"/>
    <cellStyle name="标题 3 24" xfId="1290"/>
    <cellStyle name="强调文字颜色 5 17" xfId="1291"/>
    <cellStyle name="强调文字颜色 5 22" xfId="1292"/>
    <cellStyle name="60% - 强调文字颜色 2 8" xfId="1293"/>
    <cellStyle name="强调文字颜色 6 17" xfId="1294"/>
    <cellStyle name="强调文字颜色 6 22" xfId="1295"/>
    <cellStyle name="40% - 强调文字颜色 2 6" xfId="1296"/>
    <cellStyle name="标题 2 10" xfId="1297"/>
    <cellStyle name="60% - 强调文字颜色 1 14" xfId="1298"/>
    <cellStyle name="20% - 强调文字颜色 3 5" xfId="1299"/>
    <cellStyle name="20% - 强调文字颜色 2 6" xfId="1300"/>
    <cellStyle name="强调文字颜色 6 10" xfId="1301"/>
    <cellStyle name="60% - 强调文字颜色 1 4" xfId="1302"/>
    <cellStyle name="强调文字颜色 5 6" xfId="1303"/>
    <cellStyle name="差 10" xfId="1304"/>
    <cellStyle name="标题 7" xfId="1305"/>
    <cellStyle name="60% - 强调文字颜色 3 5" xfId="1306"/>
    <cellStyle name="注释 2" xfId="1307"/>
    <cellStyle name="0,0_x000d__x000a_NA_x000d__x000a_ 3" xfId="1308"/>
    <cellStyle name="常规 2 22" xfId="1309"/>
    <cellStyle name="常规 2 17" xfId="1310"/>
    <cellStyle name="20% - 强调文字颜色 2 4" xfId="1311"/>
    <cellStyle name="强调文字颜色 5 23" xfId="1312"/>
    <cellStyle name="强调文字颜色 5 18" xfId="1313"/>
    <cellStyle name="60% - 强调文字颜色 2 9" xfId="1314"/>
    <cellStyle name="警告文本 2" xfId="1315"/>
    <cellStyle name="20% - 强调文字颜色 5 8" xfId="1316"/>
    <cellStyle name="强调文字颜色 1 23" xfId="1317"/>
    <cellStyle name="强调文字颜色 1 18" xfId="1318"/>
    <cellStyle name="20% - 强调文字颜色 4 5" xfId="1319"/>
    <cellStyle name="标题 6" xfId="1320"/>
    <cellStyle name="链接单元格 8" xfId="1321"/>
    <cellStyle name="常规 26" xfId="1322"/>
    <cellStyle name="常规 31" xfId="1323"/>
    <cellStyle name="标题 3 26" xfId="1324"/>
    <cellStyle name="强调文字颜色 2 27" xfId="1325"/>
    <cellStyle name="20% - 强调文字颜色 1 4" xfId="1326"/>
    <cellStyle name="20% - 强调文字颜色 6 27" xfId="1327"/>
    <cellStyle name="警告文本 23" xfId="1328"/>
    <cellStyle name="警告文本 18" xfId="1329"/>
    <cellStyle name="强调文字颜色 1 22" xfId="1330"/>
    <cellStyle name="强调文字颜色 1 17" xfId="1331"/>
    <cellStyle name="强调文字颜色 6 8" xfId="1332"/>
    <cellStyle name="0,0_x000d__x000a_NA_x000d__x000a_ 7" xfId="1333"/>
    <cellStyle name="常规 2 31" xfId="1334"/>
    <cellStyle name="常规 2 26" xfId="1335"/>
    <cellStyle name="20% - 强调文字颜色 5 2" xfId="1336"/>
    <cellStyle name="标题 4 7" xfId="1337"/>
    <cellStyle name="适中 9" xfId="1338"/>
    <cellStyle name="强调文字颜色 5 4" xfId="1339"/>
    <cellStyle name="标题 4 13" xfId="1340"/>
    <cellStyle name="标题 4 12" xfId="1341"/>
    <cellStyle name="20% - 强调文字颜色 4 7" xfId="1342"/>
    <cellStyle name="常规 3 6" xfId="1343"/>
    <cellStyle name="60% - 强调文字颜色 5 10" xfId="1344"/>
    <cellStyle name="20% - 强调文字颜色 6 22" xfId="1345"/>
    <cellStyle name="20% - 强调文字颜色 6 17" xfId="1346"/>
    <cellStyle name="60% - 强调文字颜色 6 5" xfId="1347"/>
    <cellStyle name="标题 3 3" xfId="1348"/>
    <cellStyle name="解释性文本 16" xfId="1349"/>
    <cellStyle name="解释性文本 21" xfId="1350"/>
    <cellStyle name="警告文本 21" xfId="1351"/>
    <cellStyle name="警告文本 16" xfId="1352"/>
    <cellStyle name="强调文字颜色 2 16" xfId="1353"/>
    <cellStyle name="强调文字颜色 2 21" xfId="1354"/>
  </cellStyles>
  <tableStyles count="0" defaultTableStyle="TableStyleMedium2" defaultPivotStyle="PivotStyleLight16"/>
  <colors>
    <mruColors>
      <color rgb="00FFFFFF"/>
      <color rgb="0092D050"/>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323215</xdr:colOff>
      <xdr:row>59</xdr:row>
      <xdr:rowOff>0</xdr:rowOff>
    </xdr:from>
    <xdr:to>
      <xdr:col>2</xdr:col>
      <xdr:colOff>380365</xdr:colOff>
      <xdr:row>59</xdr:row>
      <xdr:rowOff>299085</xdr:rowOff>
    </xdr:to>
    <xdr:sp>
      <xdr:nvSpPr>
        <xdr:cNvPr id="2" name="Text Box 87"/>
        <xdr:cNvSpPr txBox="1"/>
      </xdr:nvSpPr>
      <xdr:spPr>
        <a:xfrm>
          <a:off x="2247265" y="4667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3" name="Text Box 88"/>
        <xdr:cNvSpPr txBox="1"/>
      </xdr:nvSpPr>
      <xdr:spPr>
        <a:xfrm>
          <a:off x="2200910" y="46672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4" name="Text Box 89"/>
        <xdr:cNvSpPr txBox="1"/>
      </xdr:nvSpPr>
      <xdr:spPr>
        <a:xfrm>
          <a:off x="2247265" y="4667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5" name="Text Box 90"/>
        <xdr:cNvSpPr txBox="1"/>
      </xdr:nvSpPr>
      <xdr:spPr>
        <a:xfrm>
          <a:off x="2200910" y="46672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6" name="Text Box 147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 name="Text Box 147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8" name="Text Box 149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 name="Text Box 149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 name="Text Box 150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1" name="Text Box 150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 name="Text Box 159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 name="Text Box 1593"/>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4" name="Text Box 161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 name="Text Box 161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 name="Text Box 162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7" name="Text Box 1627"/>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 name="Text Box 322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9" name="Text Box 322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 name="Text Box 3244"/>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 name="Text Box 324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2" name="Text Box 3259"/>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 name="Text Box 326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 name="Text Box 334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5" name="Text Box 3347"/>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 name="Text Box 336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 name="Text Box 336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8" name="Text Box 338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 name="Text Box 3381"/>
        <xdr:cNvSpPr txBox="1"/>
      </xdr:nvSpPr>
      <xdr:spPr>
        <a:xfrm>
          <a:off x="2219960" y="46672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30" name="Text Box 87"/>
        <xdr:cNvSpPr txBox="1"/>
      </xdr:nvSpPr>
      <xdr:spPr>
        <a:xfrm>
          <a:off x="2247265" y="4667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31" name="Text Box 88"/>
        <xdr:cNvSpPr txBox="1"/>
      </xdr:nvSpPr>
      <xdr:spPr>
        <a:xfrm>
          <a:off x="2200910" y="46672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32" name="Text Box 89"/>
        <xdr:cNvSpPr txBox="1"/>
      </xdr:nvSpPr>
      <xdr:spPr>
        <a:xfrm>
          <a:off x="2247265" y="4667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33" name="Text Box 90"/>
        <xdr:cNvSpPr txBox="1"/>
      </xdr:nvSpPr>
      <xdr:spPr>
        <a:xfrm>
          <a:off x="2200910" y="46672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4" name="Text Box 147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5" name="Text Box 147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6" name="Text Box 149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7" name="Text Box 149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8" name="Text Box 150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9" name="Text Box 150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0" name="Text Box 159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1" name="Text Box 1593"/>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2" name="Text Box 161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3" name="Text Box 161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4" name="Text Box 162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5" name="Text Box 1627"/>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6" name="Text Box 322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7" name="Text Box 322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8" name="Text Box 3244"/>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9" name="Text Box 324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50" name="Text Box 3259"/>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51" name="Text Box 326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52" name="Text Box 334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53" name="Text Box 3347"/>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54" name="Text Box 336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55" name="Text Box 336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56" name="Text Box 338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57" name="Text Box 3381"/>
        <xdr:cNvSpPr txBox="1"/>
      </xdr:nvSpPr>
      <xdr:spPr>
        <a:xfrm>
          <a:off x="2219960" y="46672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58" name="Text Box 87"/>
        <xdr:cNvSpPr txBox="1"/>
      </xdr:nvSpPr>
      <xdr:spPr>
        <a:xfrm>
          <a:off x="2247265" y="4667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59" name="Text Box 88"/>
        <xdr:cNvSpPr txBox="1"/>
      </xdr:nvSpPr>
      <xdr:spPr>
        <a:xfrm>
          <a:off x="2200910" y="46672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60" name="Text Box 89"/>
        <xdr:cNvSpPr txBox="1"/>
      </xdr:nvSpPr>
      <xdr:spPr>
        <a:xfrm>
          <a:off x="2247265" y="4667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61" name="Text Box 90"/>
        <xdr:cNvSpPr txBox="1"/>
      </xdr:nvSpPr>
      <xdr:spPr>
        <a:xfrm>
          <a:off x="2200910" y="46672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62" name="Text Box 147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63" name="Text Box 147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64" name="Text Box 149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65" name="Text Box 149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66" name="Text Box 150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67" name="Text Box 150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68" name="Text Box 159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69" name="Text Box 1593"/>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0" name="Text Box 161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1" name="Text Box 161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2" name="Text Box 162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3" name="Text Box 1627"/>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4" name="Text Box 322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5" name="Text Box 322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6" name="Text Box 3244"/>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7" name="Text Box 324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8" name="Text Box 3259"/>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9" name="Text Box 326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80" name="Text Box 334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81" name="Text Box 3347"/>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82" name="Text Box 336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83" name="Text Box 336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84" name="Text Box 338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85" name="Text Box 3381"/>
        <xdr:cNvSpPr txBox="1"/>
      </xdr:nvSpPr>
      <xdr:spPr>
        <a:xfrm>
          <a:off x="2219960" y="46672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86" name="Text Box 87"/>
        <xdr:cNvSpPr txBox="1"/>
      </xdr:nvSpPr>
      <xdr:spPr>
        <a:xfrm>
          <a:off x="2247265" y="4667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87" name="Text Box 88"/>
        <xdr:cNvSpPr txBox="1"/>
      </xdr:nvSpPr>
      <xdr:spPr>
        <a:xfrm>
          <a:off x="2200910" y="46672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88" name="Text Box 89"/>
        <xdr:cNvSpPr txBox="1"/>
      </xdr:nvSpPr>
      <xdr:spPr>
        <a:xfrm>
          <a:off x="2247265" y="4667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89" name="Text Box 90"/>
        <xdr:cNvSpPr txBox="1"/>
      </xdr:nvSpPr>
      <xdr:spPr>
        <a:xfrm>
          <a:off x="2200910" y="46672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0" name="Text Box 147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1" name="Text Box 147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2" name="Text Box 149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3" name="Text Box 149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4" name="Text Box 150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5" name="Text Box 150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6" name="Text Box 159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7" name="Text Box 1593"/>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8" name="Text Box 161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9" name="Text Box 161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0" name="Text Box 162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1" name="Text Box 1627"/>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2" name="Text Box 322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3" name="Text Box 322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4" name="Text Box 3244"/>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5" name="Text Box 324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6" name="Text Box 3259"/>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7" name="Text Box 326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8" name="Text Box 334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9" name="Text Box 3347"/>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10" name="Text Box 336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11" name="Text Box 336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12" name="Text Box 338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13" name="Text Box 3381"/>
        <xdr:cNvSpPr txBox="1"/>
      </xdr:nvSpPr>
      <xdr:spPr>
        <a:xfrm>
          <a:off x="2219960" y="46672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114" name="Text Box 87"/>
        <xdr:cNvSpPr txBox="1"/>
      </xdr:nvSpPr>
      <xdr:spPr>
        <a:xfrm>
          <a:off x="2247265" y="4667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115" name="Text Box 88"/>
        <xdr:cNvSpPr txBox="1"/>
      </xdr:nvSpPr>
      <xdr:spPr>
        <a:xfrm>
          <a:off x="2200910" y="46672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116" name="Text Box 89"/>
        <xdr:cNvSpPr txBox="1"/>
      </xdr:nvSpPr>
      <xdr:spPr>
        <a:xfrm>
          <a:off x="2247265" y="4667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117" name="Text Box 90"/>
        <xdr:cNvSpPr txBox="1"/>
      </xdr:nvSpPr>
      <xdr:spPr>
        <a:xfrm>
          <a:off x="2200910" y="46672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18" name="Text Box 147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19" name="Text Box 147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0" name="Text Box 149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1" name="Text Box 149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2" name="Text Box 150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3" name="Text Box 150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4" name="Text Box 159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5" name="Text Box 1593"/>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6" name="Text Box 161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7" name="Text Box 161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8" name="Text Box 162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9" name="Text Box 1627"/>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0" name="Text Box 322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1" name="Text Box 322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2" name="Text Box 3244"/>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3" name="Text Box 324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4" name="Text Box 3259"/>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5" name="Text Box 326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6" name="Text Box 334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7" name="Text Box 3347"/>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8" name="Text Box 336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9" name="Text Box 336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40" name="Text Box 338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41" name="Text Box 3381"/>
        <xdr:cNvSpPr txBox="1"/>
      </xdr:nvSpPr>
      <xdr:spPr>
        <a:xfrm>
          <a:off x="2219960" y="46672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142" name="Text Box 87"/>
        <xdr:cNvSpPr txBox="1"/>
      </xdr:nvSpPr>
      <xdr:spPr>
        <a:xfrm>
          <a:off x="2247265" y="4667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143" name="Text Box 88"/>
        <xdr:cNvSpPr txBox="1"/>
      </xdr:nvSpPr>
      <xdr:spPr>
        <a:xfrm>
          <a:off x="2200910" y="46672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144" name="Text Box 89"/>
        <xdr:cNvSpPr txBox="1"/>
      </xdr:nvSpPr>
      <xdr:spPr>
        <a:xfrm>
          <a:off x="2247265" y="4667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145" name="Text Box 90"/>
        <xdr:cNvSpPr txBox="1"/>
      </xdr:nvSpPr>
      <xdr:spPr>
        <a:xfrm>
          <a:off x="2200910" y="46672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46" name="Text Box 147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47" name="Text Box 147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48" name="Text Box 149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49" name="Text Box 149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0" name="Text Box 150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1" name="Text Box 150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2" name="Text Box 159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3" name="Text Box 1593"/>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4" name="Text Box 161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5" name="Text Box 161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6" name="Text Box 162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7" name="Text Box 1627"/>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8" name="Text Box 322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9" name="Text Box 322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0" name="Text Box 3244"/>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1" name="Text Box 324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2" name="Text Box 3259"/>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3" name="Text Box 326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4" name="Text Box 334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5" name="Text Box 3347"/>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6" name="Text Box 336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7" name="Text Box 336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8" name="Text Box 3380"/>
        <xdr:cNvSpPr txBox="1"/>
      </xdr:nvSpPr>
      <xdr:spPr>
        <a:xfrm>
          <a:off x="2219960" y="46672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169" name="Text Box 87"/>
        <xdr:cNvSpPr txBox="1"/>
      </xdr:nvSpPr>
      <xdr:spPr>
        <a:xfrm>
          <a:off x="2247265" y="4667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170" name="Text Box 88"/>
        <xdr:cNvSpPr txBox="1"/>
      </xdr:nvSpPr>
      <xdr:spPr>
        <a:xfrm>
          <a:off x="2200910" y="46672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171" name="Text Box 89"/>
        <xdr:cNvSpPr txBox="1"/>
      </xdr:nvSpPr>
      <xdr:spPr>
        <a:xfrm>
          <a:off x="2247265" y="4667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172" name="Text Box 90"/>
        <xdr:cNvSpPr txBox="1"/>
      </xdr:nvSpPr>
      <xdr:spPr>
        <a:xfrm>
          <a:off x="2200910" y="46672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73" name="Text Box 147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74" name="Text Box 147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75" name="Text Box 149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76" name="Text Box 149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77" name="Text Box 150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78" name="Text Box 150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79" name="Text Box 159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0" name="Text Box 1593"/>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1" name="Text Box 161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2" name="Text Box 161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3" name="Text Box 162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4" name="Text Box 1627"/>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5" name="Text Box 322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6" name="Text Box 322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7" name="Text Box 3244"/>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8" name="Text Box 324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9" name="Text Box 3259"/>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90" name="Text Box 326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91" name="Text Box 334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92" name="Text Box 3347"/>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93" name="Text Box 336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94" name="Text Box 336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95" name="Text Box 338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96" name="Text Box 3381"/>
        <xdr:cNvSpPr txBox="1"/>
      </xdr:nvSpPr>
      <xdr:spPr>
        <a:xfrm>
          <a:off x="2219960" y="46672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197" name="Text Box 87"/>
        <xdr:cNvSpPr txBox="1"/>
      </xdr:nvSpPr>
      <xdr:spPr>
        <a:xfrm>
          <a:off x="2247265" y="4667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198" name="Text Box 88"/>
        <xdr:cNvSpPr txBox="1"/>
      </xdr:nvSpPr>
      <xdr:spPr>
        <a:xfrm>
          <a:off x="2200910" y="46672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199" name="Text Box 89"/>
        <xdr:cNvSpPr txBox="1"/>
      </xdr:nvSpPr>
      <xdr:spPr>
        <a:xfrm>
          <a:off x="2247265" y="4667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200" name="Text Box 90"/>
        <xdr:cNvSpPr txBox="1"/>
      </xdr:nvSpPr>
      <xdr:spPr>
        <a:xfrm>
          <a:off x="2200910" y="46672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1" name="Text Box 147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2" name="Text Box 147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3" name="Text Box 149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4" name="Text Box 149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5" name="Text Box 150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6" name="Text Box 150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7" name="Text Box 159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8" name="Text Box 1593"/>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9" name="Text Box 161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0" name="Text Box 161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1" name="Text Box 162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2" name="Text Box 1627"/>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3" name="Text Box 322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4" name="Text Box 322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5" name="Text Box 3244"/>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6" name="Text Box 324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7" name="Text Box 3259"/>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8" name="Text Box 326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9" name="Text Box 334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20" name="Text Box 3347"/>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21" name="Text Box 336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22" name="Text Box 336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23" name="Text Box 338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24" name="Text Box 3381"/>
        <xdr:cNvSpPr txBox="1"/>
      </xdr:nvSpPr>
      <xdr:spPr>
        <a:xfrm>
          <a:off x="2219960" y="46672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225" name="Text Box 87"/>
        <xdr:cNvSpPr txBox="1"/>
      </xdr:nvSpPr>
      <xdr:spPr>
        <a:xfrm>
          <a:off x="2247265" y="4667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226" name="Text Box 88"/>
        <xdr:cNvSpPr txBox="1"/>
      </xdr:nvSpPr>
      <xdr:spPr>
        <a:xfrm>
          <a:off x="2200910" y="46672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227" name="Text Box 89"/>
        <xdr:cNvSpPr txBox="1"/>
      </xdr:nvSpPr>
      <xdr:spPr>
        <a:xfrm>
          <a:off x="2247265" y="4667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228" name="Text Box 90"/>
        <xdr:cNvSpPr txBox="1"/>
      </xdr:nvSpPr>
      <xdr:spPr>
        <a:xfrm>
          <a:off x="2200910" y="46672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29" name="Text Box 147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0" name="Text Box 147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1" name="Text Box 149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2" name="Text Box 149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3" name="Text Box 150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4" name="Text Box 150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5" name="Text Box 159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6" name="Text Box 1593"/>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7" name="Text Box 161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8" name="Text Box 161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9" name="Text Box 162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0" name="Text Box 1627"/>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1" name="Text Box 322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2" name="Text Box 322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3" name="Text Box 3244"/>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4" name="Text Box 324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5" name="Text Box 3259"/>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6" name="Text Box 326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7" name="Text Box 334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8" name="Text Box 3347"/>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9" name="Text Box 336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50" name="Text Box 336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51" name="Text Box 338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52" name="Text Box 3381"/>
        <xdr:cNvSpPr txBox="1"/>
      </xdr:nvSpPr>
      <xdr:spPr>
        <a:xfrm>
          <a:off x="2219960" y="46672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253" name="Text Box 87"/>
        <xdr:cNvSpPr txBox="1"/>
      </xdr:nvSpPr>
      <xdr:spPr>
        <a:xfrm>
          <a:off x="2247265" y="4667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254" name="Text Box 88"/>
        <xdr:cNvSpPr txBox="1"/>
      </xdr:nvSpPr>
      <xdr:spPr>
        <a:xfrm>
          <a:off x="2200910" y="46672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255" name="Text Box 89"/>
        <xdr:cNvSpPr txBox="1"/>
      </xdr:nvSpPr>
      <xdr:spPr>
        <a:xfrm>
          <a:off x="2247265" y="4667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256" name="Text Box 90"/>
        <xdr:cNvSpPr txBox="1"/>
      </xdr:nvSpPr>
      <xdr:spPr>
        <a:xfrm>
          <a:off x="2200910" y="46672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57" name="Text Box 147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58" name="Text Box 147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59" name="Text Box 149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0" name="Text Box 149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1" name="Text Box 150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2" name="Text Box 150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3" name="Text Box 159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4" name="Text Box 1593"/>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5" name="Text Box 161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6" name="Text Box 161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7" name="Text Box 162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8" name="Text Box 1627"/>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9" name="Text Box 322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0" name="Text Box 322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1" name="Text Box 3244"/>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2" name="Text Box 324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3" name="Text Box 3259"/>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4" name="Text Box 326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5" name="Text Box 334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6" name="Text Box 3347"/>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7" name="Text Box 336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8" name="Text Box 336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9" name="Text Box 338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80" name="Text Box 3381"/>
        <xdr:cNvSpPr txBox="1"/>
      </xdr:nvSpPr>
      <xdr:spPr>
        <a:xfrm>
          <a:off x="2219960" y="46672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281" name="Text Box 87"/>
        <xdr:cNvSpPr txBox="1"/>
      </xdr:nvSpPr>
      <xdr:spPr>
        <a:xfrm>
          <a:off x="2247265" y="4667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282" name="Text Box 88"/>
        <xdr:cNvSpPr txBox="1"/>
      </xdr:nvSpPr>
      <xdr:spPr>
        <a:xfrm>
          <a:off x="2200910" y="46672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283" name="Text Box 89"/>
        <xdr:cNvSpPr txBox="1"/>
      </xdr:nvSpPr>
      <xdr:spPr>
        <a:xfrm>
          <a:off x="2247265" y="4667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284" name="Text Box 90"/>
        <xdr:cNvSpPr txBox="1"/>
      </xdr:nvSpPr>
      <xdr:spPr>
        <a:xfrm>
          <a:off x="2200910" y="46672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85" name="Text Box 147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86" name="Text Box 147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87" name="Text Box 149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88" name="Text Box 149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89" name="Text Box 150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0" name="Text Box 150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1" name="Text Box 159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2" name="Text Box 1593"/>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3" name="Text Box 161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4" name="Text Box 161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5" name="Text Box 162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6" name="Text Box 1627"/>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7" name="Text Box 322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8" name="Text Box 322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9" name="Text Box 3244"/>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00" name="Text Box 324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01" name="Text Box 3259"/>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02" name="Text Box 326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03" name="Text Box 334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04" name="Text Box 3347"/>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05" name="Text Box 336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06" name="Text Box 336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07" name="Text Box 338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08" name="Text Box 3381"/>
        <xdr:cNvSpPr txBox="1"/>
      </xdr:nvSpPr>
      <xdr:spPr>
        <a:xfrm>
          <a:off x="2219960" y="46672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309" name="Text Box 87"/>
        <xdr:cNvSpPr txBox="1"/>
      </xdr:nvSpPr>
      <xdr:spPr>
        <a:xfrm>
          <a:off x="2247265" y="4667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310" name="Text Box 88"/>
        <xdr:cNvSpPr txBox="1"/>
      </xdr:nvSpPr>
      <xdr:spPr>
        <a:xfrm>
          <a:off x="2200910" y="46672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311" name="Text Box 89"/>
        <xdr:cNvSpPr txBox="1"/>
      </xdr:nvSpPr>
      <xdr:spPr>
        <a:xfrm>
          <a:off x="2247265" y="4667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312" name="Text Box 90"/>
        <xdr:cNvSpPr txBox="1"/>
      </xdr:nvSpPr>
      <xdr:spPr>
        <a:xfrm>
          <a:off x="2200910" y="46672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13" name="Text Box 147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14" name="Text Box 147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15" name="Text Box 149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16" name="Text Box 149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17" name="Text Box 150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18" name="Text Box 150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19" name="Text Box 159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0" name="Text Box 1593"/>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1" name="Text Box 1611"/>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2" name="Text Box 1612"/>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3" name="Text Box 162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4" name="Text Box 1627"/>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5" name="Text Box 322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6" name="Text Box 322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7" name="Text Box 3244"/>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8" name="Text Box 324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9" name="Text Box 3259"/>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30" name="Text Box 3260"/>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31" name="Text Box 334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32" name="Text Box 3347"/>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33" name="Text Box 3365"/>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34" name="Text Box 3366"/>
        <xdr:cNvSpPr txBox="1"/>
      </xdr:nvSpPr>
      <xdr:spPr>
        <a:xfrm>
          <a:off x="2219960" y="4667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35" name="Text Box 3380"/>
        <xdr:cNvSpPr txBox="1"/>
      </xdr:nvSpPr>
      <xdr:spPr>
        <a:xfrm>
          <a:off x="2219960" y="4667250"/>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80</xdr:row>
      <xdr:rowOff>299085</xdr:rowOff>
    </xdr:to>
    <xdr:sp>
      <xdr:nvSpPr>
        <xdr:cNvPr id="336"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80</xdr:row>
      <xdr:rowOff>299085</xdr:rowOff>
    </xdr:to>
    <xdr:sp>
      <xdr:nvSpPr>
        <xdr:cNvPr id="337"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80</xdr:row>
      <xdr:rowOff>299085</xdr:rowOff>
    </xdr:to>
    <xdr:sp>
      <xdr:nvSpPr>
        <xdr:cNvPr id="338"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80</xdr:row>
      <xdr:rowOff>299085</xdr:rowOff>
    </xdr:to>
    <xdr:sp>
      <xdr:nvSpPr>
        <xdr:cNvPr id="339"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40"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41"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42"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43"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44"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45"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46"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47"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48"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49"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50"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51"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52"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53"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54"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55"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56"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57"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58"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59"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60"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61"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62"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63"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80</xdr:row>
      <xdr:rowOff>299085</xdr:rowOff>
    </xdr:to>
    <xdr:sp>
      <xdr:nvSpPr>
        <xdr:cNvPr id="364"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80</xdr:row>
      <xdr:rowOff>299085</xdr:rowOff>
    </xdr:to>
    <xdr:sp>
      <xdr:nvSpPr>
        <xdr:cNvPr id="365"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80</xdr:row>
      <xdr:rowOff>299085</xdr:rowOff>
    </xdr:to>
    <xdr:sp>
      <xdr:nvSpPr>
        <xdr:cNvPr id="366"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80</xdr:row>
      <xdr:rowOff>299085</xdr:rowOff>
    </xdr:to>
    <xdr:sp>
      <xdr:nvSpPr>
        <xdr:cNvPr id="367"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68"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69"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70"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71"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72"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73"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74"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75"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76"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77"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78"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79"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80"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81"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82"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83"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84"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85"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86"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87"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88"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89"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90"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91"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80</xdr:row>
      <xdr:rowOff>299085</xdr:rowOff>
    </xdr:to>
    <xdr:sp>
      <xdr:nvSpPr>
        <xdr:cNvPr id="392"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80</xdr:row>
      <xdr:rowOff>299085</xdr:rowOff>
    </xdr:to>
    <xdr:sp>
      <xdr:nvSpPr>
        <xdr:cNvPr id="393"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80</xdr:row>
      <xdr:rowOff>299085</xdr:rowOff>
    </xdr:to>
    <xdr:sp>
      <xdr:nvSpPr>
        <xdr:cNvPr id="394"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80</xdr:row>
      <xdr:rowOff>299085</xdr:rowOff>
    </xdr:to>
    <xdr:sp>
      <xdr:nvSpPr>
        <xdr:cNvPr id="395"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96"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97"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98"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399"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00"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01"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02"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03"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04"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05"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06"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07"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08"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09"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10"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11"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12"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13"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14"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15"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16"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17"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18"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19"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80</xdr:row>
      <xdr:rowOff>299085</xdr:rowOff>
    </xdr:to>
    <xdr:sp>
      <xdr:nvSpPr>
        <xdr:cNvPr id="420"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80</xdr:row>
      <xdr:rowOff>299085</xdr:rowOff>
    </xdr:to>
    <xdr:sp>
      <xdr:nvSpPr>
        <xdr:cNvPr id="421"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80</xdr:row>
      <xdr:rowOff>299085</xdr:rowOff>
    </xdr:to>
    <xdr:sp>
      <xdr:nvSpPr>
        <xdr:cNvPr id="422"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80</xdr:row>
      <xdr:rowOff>299085</xdr:rowOff>
    </xdr:to>
    <xdr:sp>
      <xdr:nvSpPr>
        <xdr:cNvPr id="423"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24"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25"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26"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27"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28"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29"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30"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31"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32"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33"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34"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35"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36"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37"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38"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39"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40"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41"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42"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43"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44"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45"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46"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47"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80</xdr:row>
      <xdr:rowOff>299085</xdr:rowOff>
    </xdr:to>
    <xdr:sp>
      <xdr:nvSpPr>
        <xdr:cNvPr id="448"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80</xdr:row>
      <xdr:rowOff>299085</xdr:rowOff>
    </xdr:to>
    <xdr:sp>
      <xdr:nvSpPr>
        <xdr:cNvPr id="449"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80</xdr:row>
      <xdr:rowOff>299085</xdr:rowOff>
    </xdr:to>
    <xdr:sp>
      <xdr:nvSpPr>
        <xdr:cNvPr id="450"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80</xdr:row>
      <xdr:rowOff>299085</xdr:rowOff>
    </xdr:to>
    <xdr:sp>
      <xdr:nvSpPr>
        <xdr:cNvPr id="451"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52"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53"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54"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55"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56"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57"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58"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59"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60"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61"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62"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63"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64"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65"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66"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67"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68"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69"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70"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71"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72"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73"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74"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75"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80</xdr:row>
      <xdr:rowOff>299085</xdr:rowOff>
    </xdr:to>
    <xdr:sp>
      <xdr:nvSpPr>
        <xdr:cNvPr id="476"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80</xdr:row>
      <xdr:rowOff>299085</xdr:rowOff>
    </xdr:to>
    <xdr:sp>
      <xdr:nvSpPr>
        <xdr:cNvPr id="477"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80</xdr:row>
      <xdr:rowOff>299085</xdr:rowOff>
    </xdr:to>
    <xdr:sp>
      <xdr:nvSpPr>
        <xdr:cNvPr id="478"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80</xdr:row>
      <xdr:rowOff>299085</xdr:rowOff>
    </xdr:to>
    <xdr:sp>
      <xdr:nvSpPr>
        <xdr:cNvPr id="479"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80"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81"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82"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83"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84"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85"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86"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87"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88"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89"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90"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91"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92"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93"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94"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95"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96"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97"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98"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499"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00"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01"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02"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80</xdr:row>
      <xdr:rowOff>299085</xdr:rowOff>
    </xdr:to>
    <xdr:sp>
      <xdr:nvSpPr>
        <xdr:cNvPr id="503"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80</xdr:row>
      <xdr:rowOff>299085</xdr:rowOff>
    </xdr:to>
    <xdr:sp>
      <xdr:nvSpPr>
        <xdr:cNvPr id="504"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80</xdr:row>
      <xdr:rowOff>299085</xdr:rowOff>
    </xdr:to>
    <xdr:sp>
      <xdr:nvSpPr>
        <xdr:cNvPr id="505"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80</xdr:row>
      <xdr:rowOff>299085</xdr:rowOff>
    </xdr:to>
    <xdr:sp>
      <xdr:nvSpPr>
        <xdr:cNvPr id="506"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07"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08"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09"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10"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11"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12"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13"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14"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15"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16"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17"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18"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19"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20"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21"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22"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23"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24"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25"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26"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27"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28"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29"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30"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80</xdr:row>
      <xdr:rowOff>299085</xdr:rowOff>
    </xdr:to>
    <xdr:sp>
      <xdr:nvSpPr>
        <xdr:cNvPr id="531"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80</xdr:row>
      <xdr:rowOff>299085</xdr:rowOff>
    </xdr:to>
    <xdr:sp>
      <xdr:nvSpPr>
        <xdr:cNvPr id="532"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80</xdr:row>
      <xdr:rowOff>299085</xdr:rowOff>
    </xdr:to>
    <xdr:sp>
      <xdr:nvSpPr>
        <xdr:cNvPr id="533"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80</xdr:row>
      <xdr:rowOff>299085</xdr:rowOff>
    </xdr:to>
    <xdr:sp>
      <xdr:nvSpPr>
        <xdr:cNvPr id="534"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35"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36"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37"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38"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39"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40"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41"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42"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43"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44"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45"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46"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47"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48"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49"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50"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51"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52"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53"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54"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55"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56"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57"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58"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80</xdr:row>
      <xdr:rowOff>299085</xdr:rowOff>
    </xdr:to>
    <xdr:sp>
      <xdr:nvSpPr>
        <xdr:cNvPr id="559"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80</xdr:row>
      <xdr:rowOff>299085</xdr:rowOff>
    </xdr:to>
    <xdr:sp>
      <xdr:nvSpPr>
        <xdr:cNvPr id="560"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80</xdr:row>
      <xdr:rowOff>299085</xdr:rowOff>
    </xdr:to>
    <xdr:sp>
      <xdr:nvSpPr>
        <xdr:cNvPr id="561"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80</xdr:row>
      <xdr:rowOff>299085</xdr:rowOff>
    </xdr:to>
    <xdr:sp>
      <xdr:nvSpPr>
        <xdr:cNvPr id="562"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63"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64"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65"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66"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67"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68"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69"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70"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71"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72"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73"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74"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75"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76"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77"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78"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79"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80"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81"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82"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83"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84"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85"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86"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80</xdr:row>
      <xdr:rowOff>299085</xdr:rowOff>
    </xdr:to>
    <xdr:sp>
      <xdr:nvSpPr>
        <xdr:cNvPr id="587"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80</xdr:row>
      <xdr:rowOff>299085</xdr:rowOff>
    </xdr:to>
    <xdr:sp>
      <xdr:nvSpPr>
        <xdr:cNvPr id="588"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80</xdr:row>
      <xdr:rowOff>299085</xdr:rowOff>
    </xdr:to>
    <xdr:sp>
      <xdr:nvSpPr>
        <xdr:cNvPr id="589"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80</xdr:row>
      <xdr:rowOff>299085</xdr:rowOff>
    </xdr:to>
    <xdr:sp>
      <xdr:nvSpPr>
        <xdr:cNvPr id="590"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91"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92"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93"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94"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95"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96"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97"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98"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599"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00"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01"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02"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03"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04"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05"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06"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07"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08"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09"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10"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11"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12"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13"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14"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80</xdr:row>
      <xdr:rowOff>299085</xdr:rowOff>
    </xdr:to>
    <xdr:sp>
      <xdr:nvSpPr>
        <xdr:cNvPr id="615"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80</xdr:row>
      <xdr:rowOff>299085</xdr:rowOff>
    </xdr:to>
    <xdr:sp>
      <xdr:nvSpPr>
        <xdr:cNvPr id="616"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80</xdr:row>
      <xdr:rowOff>299085</xdr:rowOff>
    </xdr:to>
    <xdr:sp>
      <xdr:nvSpPr>
        <xdr:cNvPr id="617"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80</xdr:row>
      <xdr:rowOff>299085</xdr:rowOff>
    </xdr:to>
    <xdr:sp>
      <xdr:nvSpPr>
        <xdr:cNvPr id="618"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19"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20"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21"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22"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23"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24"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25"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26"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27"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28"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29"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30"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31"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32"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33"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34"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35"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36"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37"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38"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39"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40"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41"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42"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80</xdr:row>
      <xdr:rowOff>299085</xdr:rowOff>
    </xdr:to>
    <xdr:sp>
      <xdr:nvSpPr>
        <xdr:cNvPr id="643"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80</xdr:row>
      <xdr:rowOff>299085</xdr:rowOff>
    </xdr:to>
    <xdr:sp>
      <xdr:nvSpPr>
        <xdr:cNvPr id="644"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80</xdr:row>
      <xdr:rowOff>299085</xdr:rowOff>
    </xdr:to>
    <xdr:sp>
      <xdr:nvSpPr>
        <xdr:cNvPr id="645"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80</xdr:row>
      <xdr:rowOff>299085</xdr:rowOff>
    </xdr:to>
    <xdr:sp>
      <xdr:nvSpPr>
        <xdr:cNvPr id="646"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47"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48"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49"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50"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51"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52"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53"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54"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55"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56"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57"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58"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59"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60"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61"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62"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63"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64"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65"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66"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67"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68"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80</xdr:row>
      <xdr:rowOff>299085</xdr:rowOff>
    </xdr:to>
    <xdr:sp>
      <xdr:nvSpPr>
        <xdr:cNvPr id="669" name="Text Box 3380"/>
        <xdr:cNvSpPr txBox="1"/>
      </xdr:nvSpPr>
      <xdr:spPr>
        <a:xfrm>
          <a:off x="2219960" y="12582525"/>
          <a:ext cx="86360" cy="299085"/>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7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7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7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7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7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7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7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7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7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7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8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8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8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8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8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8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8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8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8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8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9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9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9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9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9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9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9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9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9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69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0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0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0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0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0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0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0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0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0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0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1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1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1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1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1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1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1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1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1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1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2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2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2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2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2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2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2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2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2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2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3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3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3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3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3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3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3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3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3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3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4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4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4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4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4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4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4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4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4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4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5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5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5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5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5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5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5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5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5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5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6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6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6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6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6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6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6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6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6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6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7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7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7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7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7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7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7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77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778"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779"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780"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781"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782"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783"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784"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785"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786"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787"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788"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789"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790"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791"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792"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793"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794"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795"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796"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797"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798"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799"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00"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01"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02"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03"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04"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05"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06"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07"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08"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09"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10"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11"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12"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13"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14"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15"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16"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17"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18"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19"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20"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21"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22"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23"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24"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25"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26"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27"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28"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29"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30"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31"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32"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33"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34"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35"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36"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37"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38"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39"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40"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41"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42"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43"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44"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45"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46"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47"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48"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49"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50"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51"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52"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53"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54"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55"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56"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57"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58"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59"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60"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61"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62"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63"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64"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65"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66"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67"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68"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69"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70"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71"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72"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73"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74"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75"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76"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77"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78"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79"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80"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81"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82"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83"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84"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80</xdr:row>
      <xdr:rowOff>19050</xdr:rowOff>
    </xdr:to>
    <xdr:sp>
      <xdr:nvSpPr>
        <xdr:cNvPr id="885"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88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88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88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88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89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89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89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89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89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89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89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89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89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89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0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0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0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0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0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0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0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0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0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0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1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1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1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1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1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1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1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1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1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1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2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2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2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2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2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2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2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2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2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2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3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3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3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3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3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3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3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3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3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3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4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4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4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4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4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4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4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4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4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4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5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5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5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5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5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5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5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5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5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5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6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6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6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6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6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6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6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6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6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6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7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7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7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7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7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7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7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7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7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7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8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8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8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8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8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8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8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8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8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8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9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9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9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9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9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9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9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9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9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99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0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0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0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0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0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0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0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0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0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0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1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1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1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1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1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1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1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1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1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1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2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2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2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2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2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26"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3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3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3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3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3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3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3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3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3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3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4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4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4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4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4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4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4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4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4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4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5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5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5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5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5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5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5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5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5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5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6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6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6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6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6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6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6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6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6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6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7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7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7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7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7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7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7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7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7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7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8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8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8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8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8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8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8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8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8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8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9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9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9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9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9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9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9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9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9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09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10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10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10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10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10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80</xdr:row>
      <xdr:rowOff>19050</xdr:rowOff>
    </xdr:to>
    <xdr:sp>
      <xdr:nvSpPr>
        <xdr:cNvPr id="110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106" name="Text Box 87"/>
        <xdr:cNvSpPr txBox="1"/>
      </xdr:nvSpPr>
      <xdr:spPr>
        <a:xfrm>
          <a:off x="2247265" y="9010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107" name="Text Box 88"/>
        <xdr:cNvSpPr txBox="1"/>
      </xdr:nvSpPr>
      <xdr:spPr>
        <a:xfrm>
          <a:off x="2200910" y="90106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108" name="Text Box 89"/>
        <xdr:cNvSpPr txBox="1"/>
      </xdr:nvSpPr>
      <xdr:spPr>
        <a:xfrm>
          <a:off x="2247265" y="9010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109" name="Text Box 90"/>
        <xdr:cNvSpPr txBox="1"/>
      </xdr:nvSpPr>
      <xdr:spPr>
        <a:xfrm>
          <a:off x="2200910" y="90106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0" name="Text Box 147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1" name="Text Box 147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2" name="Text Box 149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3" name="Text Box 149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4" name="Text Box 150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5" name="Text Box 150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6" name="Text Box 159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7" name="Text Box 1593"/>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8" name="Text Box 161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9" name="Text Box 161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0" name="Text Box 162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1" name="Text Box 1627"/>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2" name="Text Box 322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3" name="Text Box 322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4" name="Text Box 3244"/>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5" name="Text Box 324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6" name="Text Box 3259"/>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7" name="Text Box 326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8" name="Text Box 334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9" name="Text Box 3347"/>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30" name="Text Box 336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31" name="Text Box 336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32" name="Text Box 338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33" name="Text Box 3381"/>
        <xdr:cNvSpPr txBox="1"/>
      </xdr:nvSpPr>
      <xdr:spPr>
        <a:xfrm>
          <a:off x="2219960" y="90106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134" name="Text Box 87"/>
        <xdr:cNvSpPr txBox="1"/>
      </xdr:nvSpPr>
      <xdr:spPr>
        <a:xfrm>
          <a:off x="2247265" y="9010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135" name="Text Box 88"/>
        <xdr:cNvSpPr txBox="1"/>
      </xdr:nvSpPr>
      <xdr:spPr>
        <a:xfrm>
          <a:off x="2200910" y="90106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136" name="Text Box 89"/>
        <xdr:cNvSpPr txBox="1"/>
      </xdr:nvSpPr>
      <xdr:spPr>
        <a:xfrm>
          <a:off x="2247265" y="9010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137" name="Text Box 90"/>
        <xdr:cNvSpPr txBox="1"/>
      </xdr:nvSpPr>
      <xdr:spPr>
        <a:xfrm>
          <a:off x="2200910" y="90106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38" name="Text Box 147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39" name="Text Box 147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0" name="Text Box 149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1" name="Text Box 149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2" name="Text Box 150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3" name="Text Box 150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4" name="Text Box 159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5" name="Text Box 1593"/>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6" name="Text Box 161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7" name="Text Box 161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8" name="Text Box 162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9" name="Text Box 1627"/>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0" name="Text Box 322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1" name="Text Box 322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2" name="Text Box 3244"/>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3" name="Text Box 324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4" name="Text Box 3259"/>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5" name="Text Box 326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6" name="Text Box 334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7" name="Text Box 3347"/>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8" name="Text Box 336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9" name="Text Box 336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60" name="Text Box 338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61" name="Text Box 3381"/>
        <xdr:cNvSpPr txBox="1"/>
      </xdr:nvSpPr>
      <xdr:spPr>
        <a:xfrm>
          <a:off x="2219960" y="90106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162" name="Text Box 87"/>
        <xdr:cNvSpPr txBox="1"/>
      </xdr:nvSpPr>
      <xdr:spPr>
        <a:xfrm>
          <a:off x="2247265" y="9010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163" name="Text Box 88"/>
        <xdr:cNvSpPr txBox="1"/>
      </xdr:nvSpPr>
      <xdr:spPr>
        <a:xfrm>
          <a:off x="2200910" y="90106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164" name="Text Box 89"/>
        <xdr:cNvSpPr txBox="1"/>
      </xdr:nvSpPr>
      <xdr:spPr>
        <a:xfrm>
          <a:off x="2247265" y="9010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165" name="Text Box 90"/>
        <xdr:cNvSpPr txBox="1"/>
      </xdr:nvSpPr>
      <xdr:spPr>
        <a:xfrm>
          <a:off x="2200910" y="90106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66" name="Text Box 147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67" name="Text Box 147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68" name="Text Box 149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69" name="Text Box 149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0" name="Text Box 150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1" name="Text Box 150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2" name="Text Box 159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3" name="Text Box 1593"/>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4" name="Text Box 161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5" name="Text Box 161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6" name="Text Box 162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7" name="Text Box 1627"/>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8" name="Text Box 322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9" name="Text Box 322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0" name="Text Box 3244"/>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1" name="Text Box 324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2" name="Text Box 3259"/>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3" name="Text Box 326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4" name="Text Box 334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5" name="Text Box 3347"/>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6" name="Text Box 336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7" name="Text Box 336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8" name="Text Box 338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9" name="Text Box 3381"/>
        <xdr:cNvSpPr txBox="1"/>
      </xdr:nvSpPr>
      <xdr:spPr>
        <a:xfrm>
          <a:off x="2219960" y="90106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190" name="Text Box 87"/>
        <xdr:cNvSpPr txBox="1"/>
      </xdr:nvSpPr>
      <xdr:spPr>
        <a:xfrm>
          <a:off x="2247265" y="9010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191" name="Text Box 88"/>
        <xdr:cNvSpPr txBox="1"/>
      </xdr:nvSpPr>
      <xdr:spPr>
        <a:xfrm>
          <a:off x="2200910" y="90106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192" name="Text Box 89"/>
        <xdr:cNvSpPr txBox="1"/>
      </xdr:nvSpPr>
      <xdr:spPr>
        <a:xfrm>
          <a:off x="2247265" y="9010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193" name="Text Box 90"/>
        <xdr:cNvSpPr txBox="1"/>
      </xdr:nvSpPr>
      <xdr:spPr>
        <a:xfrm>
          <a:off x="2200910" y="90106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94" name="Text Box 147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95" name="Text Box 147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96" name="Text Box 149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97" name="Text Box 149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98" name="Text Box 150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99" name="Text Box 150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0" name="Text Box 159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1" name="Text Box 1593"/>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2" name="Text Box 161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3" name="Text Box 161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4" name="Text Box 162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5" name="Text Box 1627"/>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6" name="Text Box 322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7" name="Text Box 322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8" name="Text Box 3244"/>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9" name="Text Box 324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10" name="Text Box 3259"/>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11" name="Text Box 326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12" name="Text Box 334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13" name="Text Box 3347"/>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14" name="Text Box 336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15" name="Text Box 336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16" name="Text Box 338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17" name="Text Box 3381"/>
        <xdr:cNvSpPr txBox="1"/>
      </xdr:nvSpPr>
      <xdr:spPr>
        <a:xfrm>
          <a:off x="2219960" y="90106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218" name="Text Box 87"/>
        <xdr:cNvSpPr txBox="1"/>
      </xdr:nvSpPr>
      <xdr:spPr>
        <a:xfrm>
          <a:off x="2247265" y="9010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219" name="Text Box 88"/>
        <xdr:cNvSpPr txBox="1"/>
      </xdr:nvSpPr>
      <xdr:spPr>
        <a:xfrm>
          <a:off x="2200910" y="90106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220" name="Text Box 89"/>
        <xdr:cNvSpPr txBox="1"/>
      </xdr:nvSpPr>
      <xdr:spPr>
        <a:xfrm>
          <a:off x="2247265" y="9010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221" name="Text Box 90"/>
        <xdr:cNvSpPr txBox="1"/>
      </xdr:nvSpPr>
      <xdr:spPr>
        <a:xfrm>
          <a:off x="2200910" y="90106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22" name="Text Box 147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23" name="Text Box 147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24" name="Text Box 149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25" name="Text Box 149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26" name="Text Box 150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27" name="Text Box 150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28" name="Text Box 159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29" name="Text Box 1593"/>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0" name="Text Box 161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1" name="Text Box 161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2" name="Text Box 162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3" name="Text Box 1627"/>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4" name="Text Box 322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5" name="Text Box 322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6" name="Text Box 3244"/>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7" name="Text Box 324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8" name="Text Box 3259"/>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9" name="Text Box 326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40" name="Text Box 334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41" name="Text Box 3347"/>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42" name="Text Box 336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43" name="Text Box 336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44" name="Text Box 338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45" name="Text Box 3381"/>
        <xdr:cNvSpPr txBox="1"/>
      </xdr:nvSpPr>
      <xdr:spPr>
        <a:xfrm>
          <a:off x="2219960" y="90106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246" name="Text Box 87"/>
        <xdr:cNvSpPr txBox="1"/>
      </xdr:nvSpPr>
      <xdr:spPr>
        <a:xfrm>
          <a:off x="2247265" y="9010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247" name="Text Box 88"/>
        <xdr:cNvSpPr txBox="1"/>
      </xdr:nvSpPr>
      <xdr:spPr>
        <a:xfrm>
          <a:off x="2200910" y="90106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248" name="Text Box 89"/>
        <xdr:cNvSpPr txBox="1"/>
      </xdr:nvSpPr>
      <xdr:spPr>
        <a:xfrm>
          <a:off x="2247265" y="9010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249" name="Text Box 90"/>
        <xdr:cNvSpPr txBox="1"/>
      </xdr:nvSpPr>
      <xdr:spPr>
        <a:xfrm>
          <a:off x="2200910" y="90106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0" name="Text Box 147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1" name="Text Box 147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2" name="Text Box 149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3" name="Text Box 149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4" name="Text Box 150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5" name="Text Box 150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6" name="Text Box 159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7" name="Text Box 1593"/>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8" name="Text Box 161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9" name="Text Box 161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0" name="Text Box 162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1" name="Text Box 1627"/>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2" name="Text Box 322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3" name="Text Box 322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4" name="Text Box 3244"/>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5" name="Text Box 324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6" name="Text Box 3259"/>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7" name="Text Box 326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8" name="Text Box 334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9" name="Text Box 3347"/>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70" name="Text Box 336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71" name="Text Box 336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72" name="Text Box 3380"/>
        <xdr:cNvSpPr txBox="1"/>
      </xdr:nvSpPr>
      <xdr:spPr>
        <a:xfrm>
          <a:off x="2219960" y="90106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273" name="Text Box 87"/>
        <xdr:cNvSpPr txBox="1"/>
      </xdr:nvSpPr>
      <xdr:spPr>
        <a:xfrm>
          <a:off x="2247265" y="9010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274" name="Text Box 88"/>
        <xdr:cNvSpPr txBox="1"/>
      </xdr:nvSpPr>
      <xdr:spPr>
        <a:xfrm>
          <a:off x="2200910" y="90106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275" name="Text Box 89"/>
        <xdr:cNvSpPr txBox="1"/>
      </xdr:nvSpPr>
      <xdr:spPr>
        <a:xfrm>
          <a:off x="2247265" y="9010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276" name="Text Box 90"/>
        <xdr:cNvSpPr txBox="1"/>
      </xdr:nvSpPr>
      <xdr:spPr>
        <a:xfrm>
          <a:off x="2200910" y="90106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77" name="Text Box 147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78" name="Text Box 147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79" name="Text Box 149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0" name="Text Box 149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1" name="Text Box 150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2" name="Text Box 150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3" name="Text Box 159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4" name="Text Box 1593"/>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5" name="Text Box 161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6" name="Text Box 161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7" name="Text Box 162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8" name="Text Box 1627"/>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9" name="Text Box 322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0" name="Text Box 322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1" name="Text Box 3244"/>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2" name="Text Box 324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3" name="Text Box 3259"/>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4" name="Text Box 326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5" name="Text Box 334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6" name="Text Box 3347"/>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7" name="Text Box 336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8" name="Text Box 336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9" name="Text Box 338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00" name="Text Box 3381"/>
        <xdr:cNvSpPr txBox="1"/>
      </xdr:nvSpPr>
      <xdr:spPr>
        <a:xfrm>
          <a:off x="2219960" y="90106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301" name="Text Box 87"/>
        <xdr:cNvSpPr txBox="1"/>
      </xdr:nvSpPr>
      <xdr:spPr>
        <a:xfrm>
          <a:off x="2247265" y="9010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302" name="Text Box 88"/>
        <xdr:cNvSpPr txBox="1"/>
      </xdr:nvSpPr>
      <xdr:spPr>
        <a:xfrm>
          <a:off x="2200910" y="90106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303" name="Text Box 89"/>
        <xdr:cNvSpPr txBox="1"/>
      </xdr:nvSpPr>
      <xdr:spPr>
        <a:xfrm>
          <a:off x="2247265" y="9010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304" name="Text Box 90"/>
        <xdr:cNvSpPr txBox="1"/>
      </xdr:nvSpPr>
      <xdr:spPr>
        <a:xfrm>
          <a:off x="2200910" y="90106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05" name="Text Box 147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06" name="Text Box 147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07" name="Text Box 149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08" name="Text Box 149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09" name="Text Box 150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0" name="Text Box 150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1" name="Text Box 159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2" name="Text Box 1593"/>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3" name="Text Box 161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4" name="Text Box 161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5" name="Text Box 162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6" name="Text Box 1627"/>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7" name="Text Box 322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8" name="Text Box 322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9" name="Text Box 3244"/>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20" name="Text Box 324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21" name="Text Box 3259"/>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22" name="Text Box 326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23" name="Text Box 334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24" name="Text Box 3347"/>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25" name="Text Box 336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26" name="Text Box 336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27" name="Text Box 338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28" name="Text Box 3381"/>
        <xdr:cNvSpPr txBox="1"/>
      </xdr:nvSpPr>
      <xdr:spPr>
        <a:xfrm>
          <a:off x="2219960" y="90106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329" name="Text Box 87"/>
        <xdr:cNvSpPr txBox="1"/>
      </xdr:nvSpPr>
      <xdr:spPr>
        <a:xfrm>
          <a:off x="2247265" y="9010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330" name="Text Box 88"/>
        <xdr:cNvSpPr txBox="1"/>
      </xdr:nvSpPr>
      <xdr:spPr>
        <a:xfrm>
          <a:off x="2200910" y="90106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331" name="Text Box 89"/>
        <xdr:cNvSpPr txBox="1"/>
      </xdr:nvSpPr>
      <xdr:spPr>
        <a:xfrm>
          <a:off x="2247265" y="9010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332" name="Text Box 90"/>
        <xdr:cNvSpPr txBox="1"/>
      </xdr:nvSpPr>
      <xdr:spPr>
        <a:xfrm>
          <a:off x="2200910" y="90106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33" name="Text Box 147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34" name="Text Box 147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35" name="Text Box 149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36" name="Text Box 149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37" name="Text Box 150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38" name="Text Box 150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39" name="Text Box 159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0" name="Text Box 1593"/>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1" name="Text Box 161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2" name="Text Box 161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3" name="Text Box 162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4" name="Text Box 1627"/>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5" name="Text Box 322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6" name="Text Box 322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7" name="Text Box 3244"/>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8" name="Text Box 324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9" name="Text Box 3259"/>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50" name="Text Box 326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51" name="Text Box 334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52" name="Text Box 3347"/>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53" name="Text Box 336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54" name="Text Box 336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55" name="Text Box 338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56" name="Text Box 3381"/>
        <xdr:cNvSpPr txBox="1"/>
      </xdr:nvSpPr>
      <xdr:spPr>
        <a:xfrm>
          <a:off x="2219960" y="90106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357" name="Text Box 87"/>
        <xdr:cNvSpPr txBox="1"/>
      </xdr:nvSpPr>
      <xdr:spPr>
        <a:xfrm>
          <a:off x="2247265" y="9010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358" name="Text Box 88"/>
        <xdr:cNvSpPr txBox="1"/>
      </xdr:nvSpPr>
      <xdr:spPr>
        <a:xfrm>
          <a:off x="2200910" y="90106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359" name="Text Box 89"/>
        <xdr:cNvSpPr txBox="1"/>
      </xdr:nvSpPr>
      <xdr:spPr>
        <a:xfrm>
          <a:off x="2247265" y="9010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360" name="Text Box 90"/>
        <xdr:cNvSpPr txBox="1"/>
      </xdr:nvSpPr>
      <xdr:spPr>
        <a:xfrm>
          <a:off x="2200910" y="90106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61" name="Text Box 147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62" name="Text Box 147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63" name="Text Box 149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64" name="Text Box 149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65" name="Text Box 150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66" name="Text Box 150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67" name="Text Box 159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68" name="Text Box 1593"/>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69" name="Text Box 161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0" name="Text Box 161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1" name="Text Box 162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2" name="Text Box 1627"/>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3" name="Text Box 322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4" name="Text Box 322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5" name="Text Box 3244"/>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6" name="Text Box 324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7" name="Text Box 3259"/>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8" name="Text Box 326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9" name="Text Box 334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80" name="Text Box 3347"/>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81" name="Text Box 336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82" name="Text Box 336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83" name="Text Box 338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84" name="Text Box 3381"/>
        <xdr:cNvSpPr txBox="1"/>
      </xdr:nvSpPr>
      <xdr:spPr>
        <a:xfrm>
          <a:off x="2219960" y="90106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385" name="Text Box 87"/>
        <xdr:cNvSpPr txBox="1"/>
      </xdr:nvSpPr>
      <xdr:spPr>
        <a:xfrm>
          <a:off x="2247265" y="9010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386" name="Text Box 88"/>
        <xdr:cNvSpPr txBox="1"/>
      </xdr:nvSpPr>
      <xdr:spPr>
        <a:xfrm>
          <a:off x="2200910" y="90106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387" name="Text Box 89"/>
        <xdr:cNvSpPr txBox="1"/>
      </xdr:nvSpPr>
      <xdr:spPr>
        <a:xfrm>
          <a:off x="2247265" y="9010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388" name="Text Box 90"/>
        <xdr:cNvSpPr txBox="1"/>
      </xdr:nvSpPr>
      <xdr:spPr>
        <a:xfrm>
          <a:off x="2200910" y="90106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89" name="Text Box 147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0" name="Text Box 147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1" name="Text Box 149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2" name="Text Box 149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3" name="Text Box 150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4" name="Text Box 150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5" name="Text Box 159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6" name="Text Box 1593"/>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7" name="Text Box 161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8" name="Text Box 161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9" name="Text Box 162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0" name="Text Box 1627"/>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1" name="Text Box 322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2" name="Text Box 322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3" name="Text Box 3244"/>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4" name="Text Box 324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5" name="Text Box 3259"/>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6" name="Text Box 326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7" name="Text Box 334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8" name="Text Box 3347"/>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9" name="Text Box 336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10" name="Text Box 336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11" name="Text Box 338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12" name="Text Box 3381"/>
        <xdr:cNvSpPr txBox="1"/>
      </xdr:nvSpPr>
      <xdr:spPr>
        <a:xfrm>
          <a:off x="2219960" y="90106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413" name="Text Box 87"/>
        <xdr:cNvSpPr txBox="1"/>
      </xdr:nvSpPr>
      <xdr:spPr>
        <a:xfrm>
          <a:off x="2247265" y="9010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414" name="Text Box 88"/>
        <xdr:cNvSpPr txBox="1"/>
      </xdr:nvSpPr>
      <xdr:spPr>
        <a:xfrm>
          <a:off x="2200910" y="90106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415" name="Text Box 89"/>
        <xdr:cNvSpPr txBox="1"/>
      </xdr:nvSpPr>
      <xdr:spPr>
        <a:xfrm>
          <a:off x="2247265" y="9010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416" name="Text Box 90"/>
        <xdr:cNvSpPr txBox="1"/>
      </xdr:nvSpPr>
      <xdr:spPr>
        <a:xfrm>
          <a:off x="2200910" y="90106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17" name="Text Box 147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18" name="Text Box 147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19" name="Text Box 149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0" name="Text Box 149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1" name="Text Box 150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2" name="Text Box 150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3" name="Text Box 159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4" name="Text Box 1593"/>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5" name="Text Box 1611"/>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6" name="Text Box 1612"/>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7" name="Text Box 162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8" name="Text Box 1627"/>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9" name="Text Box 322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0" name="Text Box 322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1" name="Text Box 3244"/>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2" name="Text Box 324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3" name="Text Box 3259"/>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4" name="Text Box 3260"/>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5" name="Text Box 334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6" name="Text Box 3347"/>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7" name="Text Box 3365"/>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8" name="Text Box 3366"/>
        <xdr:cNvSpPr txBox="1"/>
      </xdr:nvSpPr>
      <xdr:spPr>
        <a:xfrm>
          <a:off x="2219960" y="9010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9" name="Text Box 3380"/>
        <xdr:cNvSpPr txBox="1"/>
      </xdr:nvSpPr>
      <xdr:spPr>
        <a:xfrm>
          <a:off x="2219960" y="9010650"/>
          <a:ext cx="86360" cy="299085"/>
        </a:xfrm>
        <a:prstGeom prst="rect">
          <a:avLst/>
        </a:prstGeom>
        <a:noFill/>
        <a:ln w="9525">
          <a:noFill/>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0"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1"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2"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3"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4"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5"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6"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7"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8"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9"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0"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1"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2"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3"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4"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5"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6"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7"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8"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9"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0"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1"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2"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3"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4"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5"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6"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7"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8"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9"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0"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1"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2"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3"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4"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5"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6"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7"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8"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9"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0"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1"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2"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3"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4"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5"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6"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7"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8"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9"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0"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1"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2"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3"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4"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5"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6"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7"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8"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9"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0"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1"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2"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3"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4"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5"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6"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7"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8"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9"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0"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1"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2"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3"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4"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5"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6"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7"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8"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9"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0"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1"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2"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3"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4"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5"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6"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7"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8"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9"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0"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1"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2"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3"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4"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5"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6"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7"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8"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9"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40"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41"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42"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43"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44"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45"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46"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47"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48" name="Text Box 241"/>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49" name="Text Box 242"/>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0" name="Text Box 243"/>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1" name="Text Box 244"/>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2" name="Text Box 245"/>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3" name="Text Box 246"/>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4" name="Text Box 241"/>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5" name="Text Box 242"/>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6" name="Text Box 243"/>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7" name="Text Box 244"/>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8" name="Text Box 245"/>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9" name="Text Box 246"/>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0" name="Text Box 241"/>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1" name="Text Box 242"/>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2" name="Text Box 243"/>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3" name="Text Box 244"/>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4" name="Text Box 245"/>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5" name="Text Box 246"/>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6" name="Text Box 241"/>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7" name="Text Box 242"/>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8" name="Text Box 243"/>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9" name="Text Box 244"/>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0" name="Text Box 245"/>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1" name="Text Box 246"/>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2" name="Text Box 241"/>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3" name="Text Box 242"/>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4" name="Text Box 243"/>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5" name="Text Box 244"/>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6" name="Text Box 245"/>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7" name="Text Box 246"/>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8" name="Text Box 241"/>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9" name="Text Box 242"/>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0" name="Text Box 243"/>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1" name="Text Box 244"/>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2" name="Text Box 245"/>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3" name="Text Box 246"/>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4" name="Text Box 241"/>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5" name="Text Box 242"/>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6" name="Text Box 243"/>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7" name="Text Box 244"/>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8" name="Text Box 245"/>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9" name="Text Box 246"/>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0" name="Text Box 241"/>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1" name="Text Box 242"/>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2" name="Text Box 243"/>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3" name="Text Box 244"/>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4" name="Text Box 245"/>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5" name="Text Box 246"/>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6" name="Text Box 241"/>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7" name="Text Box 242"/>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8" name="Text Box 243"/>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9" name="Text Box 244"/>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0" name="Text Box 245"/>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1" name="Text Box 246"/>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2" name="Text Box 241"/>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3" name="Text Box 242"/>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4" name="Text Box 243"/>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5" name="Text Box 244"/>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6" name="Text Box 245"/>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7" name="Text Box 246"/>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8" name="Text Box 241"/>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9" name="Text Box 242"/>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0" name="Text Box 243"/>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1" name="Text Box 244"/>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2" name="Text Box 245"/>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3" name="Text Box 246"/>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4" name="Text Box 241"/>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5" name="Text Box 242"/>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6" name="Text Box 243"/>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7" name="Text Box 244"/>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8" name="Text Box 245"/>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9" name="Text Box 246"/>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0" name="Text Box 241"/>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1" name="Text Box 242"/>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2" name="Text Box 243"/>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3" name="Text Box 244"/>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4" name="Text Box 245"/>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5" name="Text Box 246"/>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6" name="Text Box 241"/>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7" name="Text Box 242"/>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8" name="Text Box 243"/>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9" name="Text Box 244"/>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0" name="Text Box 245"/>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1" name="Text Box 246"/>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2" name="Text Box 241"/>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3" name="Text Box 242"/>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4" name="Text Box 243"/>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5" name="Text Box 244"/>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6" name="Text Box 245"/>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7" name="Text Box 246"/>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8" name="Text Box 241"/>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9" name="Text Box 242"/>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0" name="Text Box 243"/>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1" name="Text Box 244"/>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2" name="Text Box 245"/>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3" name="Text Box 246"/>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4" name="Text Box 241"/>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5" name="Text Box 242"/>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6" name="Text Box 243"/>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7" name="Text Box 244"/>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8" name="Text Box 245"/>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9" name="Text Box 246"/>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50" name="Text Box 241"/>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51" name="Text Box 242"/>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52" name="Text Box 243"/>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53" name="Text Box 244"/>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54" name="Text Box 245"/>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55" name="Text Box 246"/>
        <xdr:cNvSpPr txBox="1">
          <a:spLocks noChangeArrowheads="1"/>
        </xdr:cNvSpPr>
      </xdr:nvSpPr>
      <xdr:spPr>
        <a:xfrm>
          <a:off x="1924050"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56"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57"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58"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59"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0"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1"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2"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3"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4"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5"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6"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7"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8"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9"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0"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1"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2"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3"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4"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5"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6"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7"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8"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9"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0"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1"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2"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3"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4"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5"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6"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7"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8"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9"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0"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1"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2"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3"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4"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5"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6"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7"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8"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9"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0"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1"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2"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3"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4"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5"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6"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7"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8"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9"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0"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1"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2"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3"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4"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5"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6"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7"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8"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9"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0"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1"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2"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3"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4"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5"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6"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7"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8"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9"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0"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1"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2"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3"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4"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5"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6"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7"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8"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9"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0"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1"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2"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3"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4"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5"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6"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7"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8"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9"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0"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1"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2"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3"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4"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5"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6"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7"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8"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9"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0"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1"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2"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3"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4"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5"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6"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7"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8"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9"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0"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1"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2"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3"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4"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5"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6"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7"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8"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9"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0"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1"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2"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3"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4"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5"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6"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7"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8"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9"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0"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1"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2"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3"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4"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5"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6"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7"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8"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9"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0"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1"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2"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3"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4"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5"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6"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7"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8"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9"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0"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1"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2"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3"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4"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5"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6"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7"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8"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9"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0"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1"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2"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3"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4"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5"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6"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7"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8"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9"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0"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1"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2"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3"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4"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5"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6"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7"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8"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9"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0"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1"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2"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3"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4"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5"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6"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7"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8"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9"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0"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1"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2"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3"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4"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5"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6"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7"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8"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9"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0"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1"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2"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3"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4"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5"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6" name="Text Box 241"/>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7" name="Text Box 242"/>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8" name="Text Box 243"/>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9" name="Text Box 244"/>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70" name="Text Box 245"/>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71" name="Text Box 246"/>
        <xdr:cNvSpPr txBox="1">
          <a:spLocks noChangeArrowheads="1"/>
        </xdr:cNvSpPr>
      </xdr:nvSpPr>
      <xdr:spPr>
        <a:xfrm>
          <a:off x="5114925" y="90106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72"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73"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74"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75"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76"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77"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78"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79"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80"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81"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82"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83"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84"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85"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86"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87"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88"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89"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90"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91"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92"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93"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94"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95"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96"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97"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98"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99"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00"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01"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02"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03"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04"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05"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06"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07"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08"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09"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10"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11"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12"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13"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14"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15"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16"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17"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18"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19"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20"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21"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22"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23"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24"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25"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26"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27"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28"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29"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30"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31"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32"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33"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34"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35"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36"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37"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38"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39"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40"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41"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42"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43"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44"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45"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46"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47"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48"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49"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50"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51"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52"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53"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54"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55"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56"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57"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58"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59"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60"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61"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62"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63"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64"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65"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66"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67"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68"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69"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70"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71"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72"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73"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74"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75"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76"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77"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78"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79"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80" name="Text Box 241"/>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81" name="Text Box 242"/>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82" name="Text Box 243"/>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83" name="Text Box 244"/>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84" name="Text Box 245"/>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85" name="Text Box 246"/>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86" name="Text Box 241"/>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87" name="Text Box 242"/>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88" name="Text Box 243"/>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89" name="Text Box 244"/>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90" name="Text Box 245"/>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91" name="Text Box 246"/>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92" name="Text Box 241"/>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93" name="Text Box 242"/>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94" name="Text Box 243"/>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95" name="Text Box 244"/>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96" name="Text Box 245"/>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97" name="Text Box 246"/>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98" name="Text Box 241"/>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99" name="Text Box 242"/>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00" name="Text Box 243"/>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01" name="Text Box 244"/>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02" name="Text Box 245"/>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03" name="Text Box 246"/>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04" name="Text Box 241"/>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05" name="Text Box 242"/>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06" name="Text Box 243"/>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07" name="Text Box 244"/>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08" name="Text Box 245"/>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09" name="Text Box 246"/>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10" name="Text Box 241"/>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11" name="Text Box 242"/>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12" name="Text Box 243"/>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13" name="Text Box 244"/>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14" name="Text Box 245"/>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15" name="Text Box 246"/>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16" name="Text Box 241"/>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17" name="Text Box 242"/>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18" name="Text Box 243"/>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19" name="Text Box 244"/>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20" name="Text Box 245"/>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21" name="Text Box 246"/>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22" name="Text Box 241"/>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23" name="Text Box 242"/>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24" name="Text Box 243"/>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25" name="Text Box 244"/>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26" name="Text Box 245"/>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27" name="Text Box 246"/>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28" name="Text Box 241"/>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29" name="Text Box 242"/>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30" name="Text Box 243"/>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31" name="Text Box 244"/>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32" name="Text Box 245"/>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33" name="Text Box 246"/>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34" name="Text Box 241"/>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35" name="Text Box 242"/>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36" name="Text Box 243"/>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37" name="Text Box 244"/>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38" name="Text Box 245"/>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39" name="Text Box 246"/>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40" name="Text Box 241"/>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41" name="Text Box 242"/>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42" name="Text Box 243"/>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43" name="Text Box 244"/>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44" name="Text Box 245"/>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45" name="Text Box 246"/>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46" name="Text Box 241"/>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47" name="Text Box 242"/>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48" name="Text Box 243"/>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49" name="Text Box 244"/>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50" name="Text Box 245"/>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51" name="Text Box 246"/>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52" name="Text Box 241"/>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53" name="Text Box 242"/>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54" name="Text Box 243"/>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55" name="Text Box 244"/>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56" name="Text Box 245"/>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57" name="Text Box 246"/>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58" name="Text Box 241"/>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59" name="Text Box 242"/>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60" name="Text Box 243"/>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61" name="Text Box 244"/>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62" name="Text Box 245"/>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63" name="Text Box 246"/>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64" name="Text Box 241"/>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65" name="Text Box 242"/>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66" name="Text Box 243"/>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67" name="Text Box 244"/>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68" name="Text Box 245"/>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69" name="Text Box 246"/>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70" name="Text Box 241"/>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71" name="Text Box 242"/>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72" name="Text Box 243"/>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73" name="Text Box 244"/>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74" name="Text Box 245"/>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75" name="Text Box 246"/>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76" name="Text Box 241"/>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77" name="Text Box 242"/>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78" name="Text Box 243"/>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79" name="Text Box 244"/>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80" name="Text Box 245"/>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81" name="Text Box 246"/>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82" name="Text Box 241"/>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83" name="Text Box 242"/>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84" name="Text Box 243"/>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85" name="Text Box 244"/>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86" name="Text Box 245"/>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87" name="Text Box 246"/>
        <xdr:cNvSpPr txBox="1">
          <a:spLocks noChangeArrowheads="1"/>
        </xdr:cNvSpPr>
      </xdr:nvSpPr>
      <xdr:spPr>
        <a:xfrm>
          <a:off x="1924050"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088"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089"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090"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091"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092"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093"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094"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095"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096"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097"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098"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099"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00"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01"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02"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03"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04"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05"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06"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07"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08"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09"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10"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11"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12"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13"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14"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15"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16"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17"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18"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19"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20"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21"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22"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23"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24"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25"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26"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27"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28"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29"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30"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31"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32"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33"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34"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35"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36"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37"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38"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39"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40"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41"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42"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43"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44"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45"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46"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47"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48"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49"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50"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51"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52"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53"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54"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55"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56"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57"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58"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59"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60"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61"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62"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63"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64"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65"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66"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67"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68"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69"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70"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71"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72"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73"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74"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75"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76"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77"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78"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79"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80"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81"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82"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83"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84"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85"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86"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87"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88"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89"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90"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91"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92"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93"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94"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95"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96"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97"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98"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99"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00"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01"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02"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03"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04"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05"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06"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07"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08"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09"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10"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11"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12"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13"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14"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15"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16"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17"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18"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19"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20"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21"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22"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23"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24"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25"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26"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27"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28"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29"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30"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31"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32"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33"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34"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35"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36"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37"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38"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39"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40"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41"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42"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43"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44"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45"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46"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47"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48"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49"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50"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51"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52"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53"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54"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55"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56"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57"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58"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59"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60"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61"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62"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63"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64"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65"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66"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67"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68"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69"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70"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71"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72"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73"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74"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75"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76"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77"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78"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79"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80"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81"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82"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83"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84"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85"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86"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87"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88"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89"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90"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91"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92"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93"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94"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95"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96"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97"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98" name="Text Box 241"/>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99" name="Text Box 242"/>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300" name="Text Box 243"/>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301" name="Text Box 244"/>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302" name="Text Box 245"/>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303" name="Text Box 246"/>
        <xdr:cNvSpPr txBox="1">
          <a:spLocks noChangeArrowheads="1"/>
        </xdr:cNvSpPr>
      </xdr:nvSpPr>
      <xdr:spPr>
        <a:xfrm>
          <a:off x="5114925" y="18767425"/>
          <a:ext cx="209550" cy="19050"/>
        </a:xfrm>
        <a:prstGeom prst="rect">
          <a:avLst/>
        </a:prstGeom>
        <a:noFill/>
        <a:ln w="9525">
          <a:noFill/>
          <a:miter lim="800000"/>
        </a:ln>
      </xdr:spPr>
    </xdr:sp>
    <xdr:clientData/>
  </xdr:twoCellAnchor>
  <xdr:twoCellAnchor editAs="oneCell">
    <xdr:from>
      <xdr:col>2</xdr:col>
      <xdr:colOff>323215</xdr:colOff>
      <xdr:row>60</xdr:row>
      <xdr:rowOff>0</xdr:rowOff>
    </xdr:from>
    <xdr:to>
      <xdr:col>2</xdr:col>
      <xdr:colOff>380365</xdr:colOff>
      <xdr:row>61</xdr:row>
      <xdr:rowOff>299085</xdr:rowOff>
    </xdr:to>
    <xdr:sp>
      <xdr:nvSpPr>
        <xdr:cNvPr id="2638" name="Text Box 87"/>
        <xdr:cNvSpPr txBox="1"/>
      </xdr:nvSpPr>
      <xdr:spPr>
        <a:xfrm>
          <a:off x="2247265" y="7092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61</xdr:row>
      <xdr:rowOff>299085</xdr:rowOff>
    </xdr:to>
    <xdr:sp>
      <xdr:nvSpPr>
        <xdr:cNvPr id="2639" name="Text Box 88"/>
        <xdr:cNvSpPr txBox="1"/>
      </xdr:nvSpPr>
      <xdr:spPr>
        <a:xfrm>
          <a:off x="2200910" y="70929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61</xdr:row>
      <xdr:rowOff>299085</xdr:rowOff>
    </xdr:to>
    <xdr:sp>
      <xdr:nvSpPr>
        <xdr:cNvPr id="2640" name="Text Box 89"/>
        <xdr:cNvSpPr txBox="1"/>
      </xdr:nvSpPr>
      <xdr:spPr>
        <a:xfrm>
          <a:off x="2247265" y="7092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61</xdr:row>
      <xdr:rowOff>299085</xdr:rowOff>
    </xdr:to>
    <xdr:sp>
      <xdr:nvSpPr>
        <xdr:cNvPr id="2641" name="Text Box 90"/>
        <xdr:cNvSpPr txBox="1"/>
      </xdr:nvSpPr>
      <xdr:spPr>
        <a:xfrm>
          <a:off x="2200910" y="70929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42" name="Text Box 147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43" name="Text Box 147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44" name="Text Box 149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45" name="Text Box 149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46" name="Text Box 150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47" name="Text Box 150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48" name="Text Box 159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49" name="Text Box 1593"/>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50" name="Text Box 161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51" name="Text Box 161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52" name="Text Box 162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53" name="Text Box 1627"/>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54" name="Text Box 322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55" name="Text Box 322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56" name="Text Box 3244"/>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57" name="Text Box 324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58" name="Text Box 3259"/>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59" name="Text Box 326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60" name="Text Box 334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61" name="Text Box 3347"/>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62" name="Text Box 336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63" name="Text Box 336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64" name="Text Box 338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65" name="Text Box 3381"/>
        <xdr:cNvSpPr txBox="1"/>
      </xdr:nvSpPr>
      <xdr:spPr>
        <a:xfrm>
          <a:off x="2219960" y="70929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61</xdr:row>
      <xdr:rowOff>299085</xdr:rowOff>
    </xdr:to>
    <xdr:sp>
      <xdr:nvSpPr>
        <xdr:cNvPr id="2666" name="Text Box 87"/>
        <xdr:cNvSpPr txBox="1"/>
      </xdr:nvSpPr>
      <xdr:spPr>
        <a:xfrm>
          <a:off x="2247265" y="7092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61</xdr:row>
      <xdr:rowOff>299085</xdr:rowOff>
    </xdr:to>
    <xdr:sp>
      <xdr:nvSpPr>
        <xdr:cNvPr id="2667" name="Text Box 88"/>
        <xdr:cNvSpPr txBox="1"/>
      </xdr:nvSpPr>
      <xdr:spPr>
        <a:xfrm>
          <a:off x="2200910" y="70929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61</xdr:row>
      <xdr:rowOff>299085</xdr:rowOff>
    </xdr:to>
    <xdr:sp>
      <xdr:nvSpPr>
        <xdr:cNvPr id="2668" name="Text Box 89"/>
        <xdr:cNvSpPr txBox="1"/>
      </xdr:nvSpPr>
      <xdr:spPr>
        <a:xfrm>
          <a:off x="2247265" y="7092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61</xdr:row>
      <xdr:rowOff>299085</xdr:rowOff>
    </xdr:to>
    <xdr:sp>
      <xdr:nvSpPr>
        <xdr:cNvPr id="2669" name="Text Box 90"/>
        <xdr:cNvSpPr txBox="1"/>
      </xdr:nvSpPr>
      <xdr:spPr>
        <a:xfrm>
          <a:off x="2200910" y="70929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70" name="Text Box 147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71" name="Text Box 147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72" name="Text Box 149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73" name="Text Box 149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74" name="Text Box 150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75" name="Text Box 150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76" name="Text Box 159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77" name="Text Box 1593"/>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78" name="Text Box 161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79" name="Text Box 161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80" name="Text Box 162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81" name="Text Box 1627"/>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82" name="Text Box 322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83" name="Text Box 322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84" name="Text Box 3244"/>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85" name="Text Box 324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86" name="Text Box 3259"/>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87" name="Text Box 326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88" name="Text Box 334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89" name="Text Box 3347"/>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90" name="Text Box 336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91" name="Text Box 336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92" name="Text Box 338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93" name="Text Box 3381"/>
        <xdr:cNvSpPr txBox="1"/>
      </xdr:nvSpPr>
      <xdr:spPr>
        <a:xfrm>
          <a:off x="2219960" y="70929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61</xdr:row>
      <xdr:rowOff>299085</xdr:rowOff>
    </xdr:to>
    <xdr:sp>
      <xdr:nvSpPr>
        <xdr:cNvPr id="2694" name="Text Box 87"/>
        <xdr:cNvSpPr txBox="1"/>
      </xdr:nvSpPr>
      <xdr:spPr>
        <a:xfrm>
          <a:off x="2247265" y="7092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61</xdr:row>
      <xdr:rowOff>299085</xdr:rowOff>
    </xdr:to>
    <xdr:sp>
      <xdr:nvSpPr>
        <xdr:cNvPr id="2695" name="Text Box 88"/>
        <xdr:cNvSpPr txBox="1"/>
      </xdr:nvSpPr>
      <xdr:spPr>
        <a:xfrm>
          <a:off x="2200910" y="70929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61</xdr:row>
      <xdr:rowOff>299085</xdr:rowOff>
    </xdr:to>
    <xdr:sp>
      <xdr:nvSpPr>
        <xdr:cNvPr id="2696" name="Text Box 89"/>
        <xdr:cNvSpPr txBox="1"/>
      </xdr:nvSpPr>
      <xdr:spPr>
        <a:xfrm>
          <a:off x="2247265" y="7092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61</xdr:row>
      <xdr:rowOff>299085</xdr:rowOff>
    </xdr:to>
    <xdr:sp>
      <xdr:nvSpPr>
        <xdr:cNvPr id="2697" name="Text Box 90"/>
        <xdr:cNvSpPr txBox="1"/>
      </xdr:nvSpPr>
      <xdr:spPr>
        <a:xfrm>
          <a:off x="2200910" y="70929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98" name="Text Box 147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699" name="Text Box 147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00" name="Text Box 149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01" name="Text Box 149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02" name="Text Box 150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03" name="Text Box 150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04" name="Text Box 159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05" name="Text Box 1593"/>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06" name="Text Box 161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07" name="Text Box 161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08" name="Text Box 162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09" name="Text Box 1627"/>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10" name="Text Box 322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11" name="Text Box 322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12" name="Text Box 3244"/>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13" name="Text Box 324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14" name="Text Box 3259"/>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15" name="Text Box 326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16" name="Text Box 334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17" name="Text Box 3347"/>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18" name="Text Box 336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19" name="Text Box 336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20" name="Text Box 338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21" name="Text Box 3381"/>
        <xdr:cNvSpPr txBox="1"/>
      </xdr:nvSpPr>
      <xdr:spPr>
        <a:xfrm>
          <a:off x="2219960" y="70929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61</xdr:row>
      <xdr:rowOff>299085</xdr:rowOff>
    </xdr:to>
    <xdr:sp>
      <xdr:nvSpPr>
        <xdr:cNvPr id="2722" name="Text Box 87"/>
        <xdr:cNvSpPr txBox="1"/>
      </xdr:nvSpPr>
      <xdr:spPr>
        <a:xfrm>
          <a:off x="2247265" y="7092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61</xdr:row>
      <xdr:rowOff>299085</xdr:rowOff>
    </xdr:to>
    <xdr:sp>
      <xdr:nvSpPr>
        <xdr:cNvPr id="2723" name="Text Box 88"/>
        <xdr:cNvSpPr txBox="1"/>
      </xdr:nvSpPr>
      <xdr:spPr>
        <a:xfrm>
          <a:off x="2200910" y="70929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61</xdr:row>
      <xdr:rowOff>299085</xdr:rowOff>
    </xdr:to>
    <xdr:sp>
      <xdr:nvSpPr>
        <xdr:cNvPr id="2724" name="Text Box 89"/>
        <xdr:cNvSpPr txBox="1"/>
      </xdr:nvSpPr>
      <xdr:spPr>
        <a:xfrm>
          <a:off x="2247265" y="7092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61</xdr:row>
      <xdr:rowOff>299085</xdr:rowOff>
    </xdr:to>
    <xdr:sp>
      <xdr:nvSpPr>
        <xdr:cNvPr id="2725" name="Text Box 90"/>
        <xdr:cNvSpPr txBox="1"/>
      </xdr:nvSpPr>
      <xdr:spPr>
        <a:xfrm>
          <a:off x="2200910" y="70929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26" name="Text Box 147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27" name="Text Box 147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28" name="Text Box 149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29" name="Text Box 149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30" name="Text Box 150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31" name="Text Box 150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32" name="Text Box 159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33" name="Text Box 1593"/>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34" name="Text Box 161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35" name="Text Box 161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36" name="Text Box 162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37" name="Text Box 1627"/>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38" name="Text Box 322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39" name="Text Box 322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40" name="Text Box 3244"/>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41" name="Text Box 324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42" name="Text Box 3259"/>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43" name="Text Box 326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44" name="Text Box 334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45" name="Text Box 3347"/>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46" name="Text Box 336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47" name="Text Box 336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48" name="Text Box 338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49" name="Text Box 3381"/>
        <xdr:cNvSpPr txBox="1"/>
      </xdr:nvSpPr>
      <xdr:spPr>
        <a:xfrm>
          <a:off x="2219960" y="70929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61</xdr:row>
      <xdr:rowOff>299085</xdr:rowOff>
    </xdr:to>
    <xdr:sp>
      <xdr:nvSpPr>
        <xdr:cNvPr id="2750" name="Text Box 87"/>
        <xdr:cNvSpPr txBox="1"/>
      </xdr:nvSpPr>
      <xdr:spPr>
        <a:xfrm>
          <a:off x="2247265" y="7092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61</xdr:row>
      <xdr:rowOff>299085</xdr:rowOff>
    </xdr:to>
    <xdr:sp>
      <xdr:nvSpPr>
        <xdr:cNvPr id="2751" name="Text Box 88"/>
        <xdr:cNvSpPr txBox="1"/>
      </xdr:nvSpPr>
      <xdr:spPr>
        <a:xfrm>
          <a:off x="2200910" y="70929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61</xdr:row>
      <xdr:rowOff>299085</xdr:rowOff>
    </xdr:to>
    <xdr:sp>
      <xdr:nvSpPr>
        <xdr:cNvPr id="2752" name="Text Box 89"/>
        <xdr:cNvSpPr txBox="1"/>
      </xdr:nvSpPr>
      <xdr:spPr>
        <a:xfrm>
          <a:off x="2247265" y="7092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61</xdr:row>
      <xdr:rowOff>299085</xdr:rowOff>
    </xdr:to>
    <xdr:sp>
      <xdr:nvSpPr>
        <xdr:cNvPr id="2753" name="Text Box 90"/>
        <xdr:cNvSpPr txBox="1"/>
      </xdr:nvSpPr>
      <xdr:spPr>
        <a:xfrm>
          <a:off x="2200910" y="70929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54" name="Text Box 147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55" name="Text Box 147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56" name="Text Box 149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57" name="Text Box 149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58" name="Text Box 150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59" name="Text Box 150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60" name="Text Box 159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61" name="Text Box 1593"/>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62" name="Text Box 161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63" name="Text Box 161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64" name="Text Box 162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65" name="Text Box 1627"/>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66" name="Text Box 322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67" name="Text Box 322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68" name="Text Box 3244"/>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69" name="Text Box 324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70" name="Text Box 3259"/>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71" name="Text Box 326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72" name="Text Box 334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73" name="Text Box 3347"/>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74" name="Text Box 336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75" name="Text Box 336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76" name="Text Box 338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77" name="Text Box 3381"/>
        <xdr:cNvSpPr txBox="1"/>
      </xdr:nvSpPr>
      <xdr:spPr>
        <a:xfrm>
          <a:off x="2219960" y="70929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61</xdr:row>
      <xdr:rowOff>299085</xdr:rowOff>
    </xdr:to>
    <xdr:sp>
      <xdr:nvSpPr>
        <xdr:cNvPr id="2778" name="Text Box 87"/>
        <xdr:cNvSpPr txBox="1"/>
      </xdr:nvSpPr>
      <xdr:spPr>
        <a:xfrm>
          <a:off x="2247265" y="7092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61</xdr:row>
      <xdr:rowOff>299085</xdr:rowOff>
    </xdr:to>
    <xdr:sp>
      <xdr:nvSpPr>
        <xdr:cNvPr id="2779" name="Text Box 88"/>
        <xdr:cNvSpPr txBox="1"/>
      </xdr:nvSpPr>
      <xdr:spPr>
        <a:xfrm>
          <a:off x="2200910" y="70929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61</xdr:row>
      <xdr:rowOff>299085</xdr:rowOff>
    </xdr:to>
    <xdr:sp>
      <xdr:nvSpPr>
        <xdr:cNvPr id="2780" name="Text Box 89"/>
        <xdr:cNvSpPr txBox="1"/>
      </xdr:nvSpPr>
      <xdr:spPr>
        <a:xfrm>
          <a:off x="2247265" y="7092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61</xdr:row>
      <xdr:rowOff>299085</xdr:rowOff>
    </xdr:to>
    <xdr:sp>
      <xdr:nvSpPr>
        <xdr:cNvPr id="2781" name="Text Box 90"/>
        <xdr:cNvSpPr txBox="1"/>
      </xdr:nvSpPr>
      <xdr:spPr>
        <a:xfrm>
          <a:off x="2200910" y="70929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82" name="Text Box 147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83" name="Text Box 147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84" name="Text Box 149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85" name="Text Box 149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86" name="Text Box 150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87" name="Text Box 150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88" name="Text Box 159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89" name="Text Box 1593"/>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90" name="Text Box 161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91" name="Text Box 161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92" name="Text Box 162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93" name="Text Box 1627"/>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94" name="Text Box 322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95" name="Text Box 322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96" name="Text Box 3244"/>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97" name="Text Box 324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98" name="Text Box 3259"/>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799" name="Text Box 326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00" name="Text Box 334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01" name="Text Box 3347"/>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02" name="Text Box 336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03" name="Text Box 336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04" name="Text Box 3380"/>
        <xdr:cNvSpPr txBox="1"/>
      </xdr:nvSpPr>
      <xdr:spPr>
        <a:xfrm>
          <a:off x="2219960" y="70929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61</xdr:row>
      <xdr:rowOff>299085</xdr:rowOff>
    </xdr:to>
    <xdr:sp>
      <xdr:nvSpPr>
        <xdr:cNvPr id="2805" name="Text Box 87"/>
        <xdr:cNvSpPr txBox="1"/>
      </xdr:nvSpPr>
      <xdr:spPr>
        <a:xfrm>
          <a:off x="2247265" y="7092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61</xdr:row>
      <xdr:rowOff>299085</xdr:rowOff>
    </xdr:to>
    <xdr:sp>
      <xdr:nvSpPr>
        <xdr:cNvPr id="2806" name="Text Box 88"/>
        <xdr:cNvSpPr txBox="1"/>
      </xdr:nvSpPr>
      <xdr:spPr>
        <a:xfrm>
          <a:off x="2200910" y="70929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61</xdr:row>
      <xdr:rowOff>299085</xdr:rowOff>
    </xdr:to>
    <xdr:sp>
      <xdr:nvSpPr>
        <xdr:cNvPr id="2807" name="Text Box 89"/>
        <xdr:cNvSpPr txBox="1"/>
      </xdr:nvSpPr>
      <xdr:spPr>
        <a:xfrm>
          <a:off x="2247265" y="7092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61</xdr:row>
      <xdr:rowOff>299085</xdr:rowOff>
    </xdr:to>
    <xdr:sp>
      <xdr:nvSpPr>
        <xdr:cNvPr id="2808" name="Text Box 90"/>
        <xdr:cNvSpPr txBox="1"/>
      </xdr:nvSpPr>
      <xdr:spPr>
        <a:xfrm>
          <a:off x="2200910" y="70929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09" name="Text Box 147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10" name="Text Box 147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11" name="Text Box 149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12" name="Text Box 149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13" name="Text Box 150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14" name="Text Box 150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15" name="Text Box 159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16" name="Text Box 1593"/>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17" name="Text Box 161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18" name="Text Box 161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19" name="Text Box 162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20" name="Text Box 1627"/>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21" name="Text Box 322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22" name="Text Box 322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23" name="Text Box 3244"/>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24" name="Text Box 324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25" name="Text Box 3259"/>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26" name="Text Box 326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27" name="Text Box 334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28" name="Text Box 3347"/>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29" name="Text Box 336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30" name="Text Box 336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31" name="Text Box 338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32" name="Text Box 3381"/>
        <xdr:cNvSpPr txBox="1"/>
      </xdr:nvSpPr>
      <xdr:spPr>
        <a:xfrm>
          <a:off x="2219960" y="70929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61</xdr:row>
      <xdr:rowOff>299085</xdr:rowOff>
    </xdr:to>
    <xdr:sp>
      <xdr:nvSpPr>
        <xdr:cNvPr id="2833" name="Text Box 87"/>
        <xdr:cNvSpPr txBox="1"/>
      </xdr:nvSpPr>
      <xdr:spPr>
        <a:xfrm>
          <a:off x="2247265" y="7092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61</xdr:row>
      <xdr:rowOff>299085</xdr:rowOff>
    </xdr:to>
    <xdr:sp>
      <xdr:nvSpPr>
        <xdr:cNvPr id="2834" name="Text Box 88"/>
        <xdr:cNvSpPr txBox="1"/>
      </xdr:nvSpPr>
      <xdr:spPr>
        <a:xfrm>
          <a:off x="2200910" y="70929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61</xdr:row>
      <xdr:rowOff>299085</xdr:rowOff>
    </xdr:to>
    <xdr:sp>
      <xdr:nvSpPr>
        <xdr:cNvPr id="2835" name="Text Box 89"/>
        <xdr:cNvSpPr txBox="1"/>
      </xdr:nvSpPr>
      <xdr:spPr>
        <a:xfrm>
          <a:off x="2247265" y="7092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61</xdr:row>
      <xdr:rowOff>299085</xdr:rowOff>
    </xdr:to>
    <xdr:sp>
      <xdr:nvSpPr>
        <xdr:cNvPr id="2836" name="Text Box 90"/>
        <xdr:cNvSpPr txBox="1"/>
      </xdr:nvSpPr>
      <xdr:spPr>
        <a:xfrm>
          <a:off x="2200910" y="70929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37" name="Text Box 147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38" name="Text Box 147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39" name="Text Box 149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40" name="Text Box 149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41" name="Text Box 150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42" name="Text Box 150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43" name="Text Box 159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44" name="Text Box 1593"/>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45" name="Text Box 161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46" name="Text Box 161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47" name="Text Box 162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48" name="Text Box 1627"/>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49" name="Text Box 322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50" name="Text Box 322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51" name="Text Box 3244"/>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52" name="Text Box 324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53" name="Text Box 3259"/>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54" name="Text Box 326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55" name="Text Box 334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56" name="Text Box 3347"/>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57" name="Text Box 336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58" name="Text Box 336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59" name="Text Box 338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60" name="Text Box 3381"/>
        <xdr:cNvSpPr txBox="1"/>
      </xdr:nvSpPr>
      <xdr:spPr>
        <a:xfrm>
          <a:off x="2219960" y="70929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61</xdr:row>
      <xdr:rowOff>299085</xdr:rowOff>
    </xdr:to>
    <xdr:sp>
      <xdr:nvSpPr>
        <xdr:cNvPr id="2861" name="Text Box 87"/>
        <xdr:cNvSpPr txBox="1"/>
      </xdr:nvSpPr>
      <xdr:spPr>
        <a:xfrm>
          <a:off x="2247265" y="7092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61</xdr:row>
      <xdr:rowOff>299085</xdr:rowOff>
    </xdr:to>
    <xdr:sp>
      <xdr:nvSpPr>
        <xdr:cNvPr id="2862" name="Text Box 88"/>
        <xdr:cNvSpPr txBox="1"/>
      </xdr:nvSpPr>
      <xdr:spPr>
        <a:xfrm>
          <a:off x="2200910" y="70929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61</xdr:row>
      <xdr:rowOff>299085</xdr:rowOff>
    </xdr:to>
    <xdr:sp>
      <xdr:nvSpPr>
        <xdr:cNvPr id="2863" name="Text Box 89"/>
        <xdr:cNvSpPr txBox="1"/>
      </xdr:nvSpPr>
      <xdr:spPr>
        <a:xfrm>
          <a:off x="2247265" y="7092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61</xdr:row>
      <xdr:rowOff>299085</xdr:rowOff>
    </xdr:to>
    <xdr:sp>
      <xdr:nvSpPr>
        <xdr:cNvPr id="2864" name="Text Box 90"/>
        <xdr:cNvSpPr txBox="1"/>
      </xdr:nvSpPr>
      <xdr:spPr>
        <a:xfrm>
          <a:off x="2200910" y="70929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65" name="Text Box 147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66" name="Text Box 147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67" name="Text Box 149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68" name="Text Box 149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69" name="Text Box 150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70" name="Text Box 150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71" name="Text Box 159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72" name="Text Box 1593"/>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73" name="Text Box 161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74" name="Text Box 161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75" name="Text Box 162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76" name="Text Box 1627"/>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77" name="Text Box 322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78" name="Text Box 322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79" name="Text Box 3244"/>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80" name="Text Box 324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81" name="Text Box 3259"/>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82" name="Text Box 326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83" name="Text Box 334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84" name="Text Box 3347"/>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85" name="Text Box 336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86" name="Text Box 336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87" name="Text Box 338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88" name="Text Box 3381"/>
        <xdr:cNvSpPr txBox="1"/>
      </xdr:nvSpPr>
      <xdr:spPr>
        <a:xfrm>
          <a:off x="2219960" y="70929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61</xdr:row>
      <xdr:rowOff>299085</xdr:rowOff>
    </xdr:to>
    <xdr:sp>
      <xdr:nvSpPr>
        <xdr:cNvPr id="2889" name="Text Box 87"/>
        <xdr:cNvSpPr txBox="1"/>
      </xdr:nvSpPr>
      <xdr:spPr>
        <a:xfrm>
          <a:off x="2247265" y="7092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61</xdr:row>
      <xdr:rowOff>299085</xdr:rowOff>
    </xdr:to>
    <xdr:sp>
      <xdr:nvSpPr>
        <xdr:cNvPr id="2890" name="Text Box 88"/>
        <xdr:cNvSpPr txBox="1"/>
      </xdr:nvSpPr>
      <xdr:spPr>
        <a:xfrm>
          <a:off x="2200910" y="70929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61</xdr:row>
      <xdr:rowOff>299085</xdr:rowOff>
    </xdr:to>
    <xdr:sp>
      <xdr:nvSpPr>
        <xdr:cNvPr id="2891" name="Text Box 89"/>
        <xdr:cNvSpPr txBox="1"/>
      </xdr:nvSpPr>
      <xdr:spPr>
        <a:xfrm>
          <a:off x="2247265" y="7092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61</xdr:row>
      <xdr:rowOff>299085</xdr:rowOff>
    </xdr:to>
    <xdr:sp>
      <xdr:nvSpPr>
        <xdr:cNvPr id="2892" name="Text Box 90"/>
        <xdr:cNvSpPr txBox="1"/>
      </xdr:nvSpPr>
      <xdr:spPr>
        <a:xfrm>
          <a:off x="2200910" y="70929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93" name="Text Box 147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94" name="Text Box 147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95" name="Text Box 149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96" name="Text Box 149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97" name="Text Box 150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98" name="Text Box 150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899" name="Text Box 159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00" name="Text Box 1593"/>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01" name="Text Box 161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02" name="Text Box 161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03" name="Text Box 162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04" name="Text Box 1627"/>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05" name="Text Box 322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06" name="Text Box 322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07" name="Text Box 3244"/>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08" name="Text Box 324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09" name="Text Box 3259"/>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10" name="Text Box 326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11" name="Text Box 334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12" name="Text Box 3347"/>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13" name="Text Box 336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14" name="Text Box 336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15" name="Text Box 338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16" name="Text Box 3381"/>
        <xdr:cNvSpPr txBox="1"/>
      </xdr:nvSpPr>
      <xdr:spPr>
        <a:xfrm>
          <a:off x="2219960" y="70929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61</xdr:row>
      <xdr:rowOff>299085</xdr:rowOff>
    </xdr:to>
    <xdr:sp>
      <xdr:nvSpPr>
        <xdr:cNvPr id="2917" name="Text Box 87"/>
        <xdr:cNvSpPr txBox="1"/>
      </xdr:nvSpPr>
      <xdr:spPr>
        <a:xfrm>
          <a:off x="2247265" y="7092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61</xdr:row>
      <xdr:rowOff>299085</xdr:rowOff>
    </xdr:to>
    <xdr:sp>
      <xdr:nvSpPr>
        <xdr:cNvPr id="2918" name="Text Box 88"/>
        <xdr:cNvSpPr txBox="1"/>
      </xdr:nvSpPr>
      <xdr:spPr>
        <a:xfrm>
          <a:off x="2200910" y="70929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61</xdr:row>
      <xdr:rowOff>299085</xdr:rowOff>
    </xdr:to>
    <xdr:sp>
      <xdr:nvSpPr>
        <xdr:cNvPr id="2919" name="Text Box 89"/>
        <xdr:cNvSpPr txBox="1"/>
      </xdr:nvSpPr>
      <xdr:spPr>
        <a:xfrm>
          <a:off x="2247265" y="7092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61</xdr:row>
      <xdr:rowOff>299085</xdr:rowOff>
    </xdr:to>
    <xdr:sp>
      <xdr:nvSpPr>
        <xdr:cNvPr id="2920" name="Text Box 90"/>
        <xdr:cNvSpPr txBox="1"/>
      </xdr:nvSpPr>
      <xdr:spPr>
        <a:xfrm>
          <a:off x="2200910" y="70929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21" name="Text Box 147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22" name="Text Box 147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23" name="Text Box 149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24" name="Text Box 149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25" name="Text Box 150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26" name="Text Box 150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27" name="Text Box 159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28" name="Text Box 1593"/>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29" name="Text Box 161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30" name="Text Box 161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31" name="Text Box 162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32" name="Text Box 1627"/>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33" name="Text Box 322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34" name="Text Box 322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35" name="Text Box 3244"/>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36" name="Text Box 324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37" name="Text Box 3259"/>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38" name="Text Box 326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39" name="Text Box 334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40" name="Text Box 3347"/>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41" name="Text Box 336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42" name="Text Box 336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43" name="Text Box 338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44" name="Text Box 3381"/>
        <xdr:cNvSpPr txBox="1"/>
      </xdr:nvSpPr>
      <xdr:spPr>
        <a:xfrm>
          <a:off x="2219960" y="70929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61</xdr:row>
      <xdr:rowOff>299085</xdr:rowOff>
    </xdr:to>
    <xdr:sp>
      <xdr:nvSpPr>
        <xdr:cNvPr id="2945" name="Text Box 87"/>
        <xdr:cNvSpPr txBox="1"/>
      </xdr:nvSpPr>
      <xdr:spPr>
        <a:xfrm>
          <a:off x="2247265" y="7092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61</xdr:row>
      <xdr:rowOff>299085</xdr:rowOff>
    </xdr:to>
    <xdr:sp>
      <xdr:nvSpPr>
        <xdr:cNvPr id="2946" name="Text Box 88"/>
        <xdr:cNvSpPr txBox="1"/>
      </xdr:nvSpPr>
      <xdr:spPr>
        <a:xfrm>
          <a:off x="2200910" y="70929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61</xdr:row>
      <xdr:rowOff>299085</xdr:rowOff>
    </xdr:to>
    <xdr:sp>
      <xdr:nvSpPr>
        <xdr:cNvPr id="2947" name="Text Box 89"/>
        <xdr:cNvSpPr txBox="1"/>
      </xdr:nvSpPr>
      <xdr:spPr>
        <a:xfrm>
          <a:off x="2247265" y="7092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61</xdr:row>
      <xdr:rowOff>299085</xdr:rowOff>
    </xdr:to>
    <xdr:sp>
      <xdr:nvSpPr>
        <xdr:cNvPr id="2948" name="Text Box 90"/>
        <xdr:cNvSpPr txBox="1"/>
      </xdr:nvSpPr>
      <xdr:spPr>
        <a:xfrm>
          <a:off x="2200910" y="70929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49" name="Text Box 147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50" name="Text Box 147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51" name="Text Box 149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52" name="Text Box 149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53" name="Text Box 150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54" name="Text Box 150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55" name="Text Box 159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56" name="Text Box 1593"/>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57" name="Text Box 1611"/>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58" name="Text Box 1612"/>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59" name="Text Box 162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60" name="Text Box 1627"/>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61" name="Text Box 322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62" name="Text Box 322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63" name="Text Box 3244"/>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64" name="Text Box 324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65" name="Text Box 3259"/>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66" name="Text Box 3260"/>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67" name="Text Box 334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68" name="Text Box 3347"/>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69" name="Text Box 3365"/>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70" name="Text Box 3366"/>
        <xdr:cNvSpPr txBox="1"/>
      </xdr:nvSpPr>
      <xdr:spPr>
        <a:xfrm>
          <a:off x="2219960" y="7092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61</xdr:row>
      <xdr:rowOff>299085</xdr:rowOff>
    </xdr:to>
    <xdr:sp>
      <xdr:nvSpPr>
        <xdr:cNvPr id="2971" name="Text Box 3380"/>
        <xdr:cNvSpPr txBox="1"/>
      </xdr:nvSpPr>
      <xdr:spPr>
        <a:xfrm>
          <a:off x="2219960" y="70929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2972"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2973"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2974"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2975"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2976"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2977"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2978"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2979"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2980"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2981"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2982"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2983"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2984"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2985"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2986"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2987"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2988"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2989"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2990"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2991"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2992"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2993"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2994"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2995"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2996"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2997"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2998"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2999"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000"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001"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002"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003"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04"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05"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06"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07"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08"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09"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10"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11"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12"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13"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14"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15"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16"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17"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18"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19"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20"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21"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22"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23"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24"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25"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26"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27"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028"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029"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030"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031"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32"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33"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34"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35"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36"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37"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38"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39"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40"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41"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42"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43"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44"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45"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46"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47"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48"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49"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50"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51"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52"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53"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54"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55"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056"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057"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058"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059"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60"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61"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62"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63"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64"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65"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66"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67"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68"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69"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70"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71"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72"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73"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74"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75"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76"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77"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78"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79"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80"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81"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82"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83"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084"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085"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086"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087"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88"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89"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90"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91"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92"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93"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94"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95"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96"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97"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98"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099"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00"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01"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02"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03"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04"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05"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06"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07"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08"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09"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10"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11"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112"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113"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114"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115"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16"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17"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18"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19"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20"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21"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22"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23"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24"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25"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26"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27"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28"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29"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30"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31"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32"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33"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34"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35"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36"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37"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38"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139"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140"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141"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142"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43"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44"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45"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46"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47"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48"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49"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50"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51"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52"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53"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54"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55"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56"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57"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58"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59"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60"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61"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62"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63"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64"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65"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66"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167"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168"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169"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170"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71"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72"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73"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74"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75"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76"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77"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78"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79"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80"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81"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82"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83"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84"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85"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86"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87"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88"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89"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90"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91"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92"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93"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94"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195"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196"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197"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198"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199"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00"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01"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02"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03"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04"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05"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06"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07"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08"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09"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10"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11"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12"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13"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14"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15"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16"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17"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18"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19"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20"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21"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22"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223"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224"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225"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226"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27"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28"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29"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30"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31"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32"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33"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34"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35"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36"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37"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38"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39"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40"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41"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42"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43"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44"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45"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46"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47"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48"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49"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50"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251"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252"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253"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254"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55"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56"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57"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58"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59"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60"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61"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62"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63"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64"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65"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66"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67"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68"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69"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70"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71"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72"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73"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74"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75"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76"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77"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78"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279"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280"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281"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282"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83"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84"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85"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86"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87"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88"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89"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90"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91"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92"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93"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94"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95"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96"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97"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98"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299"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300"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301"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302"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303"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304"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305" name="Text Box 3380"/>
        <xdr:cNvSpPr txBox="1"/>
      </xdr:nvSpPr>
      <xdr:spPr>
        <a:xfrm>
          <a:off x="2219960" y="12582525"/>
          <a:ext cx="86360" cy="299085"/>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0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0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0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0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1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1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1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1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1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1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1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1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1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1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2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2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2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2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2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2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2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2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2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2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3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3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3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3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3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3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3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3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3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3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4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4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4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4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4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4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4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4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4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4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5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5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5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5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5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5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5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5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5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5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6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6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6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6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6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6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6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6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6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6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7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7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7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7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7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7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7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7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7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7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8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8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8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8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8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8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8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8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8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8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9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9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9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9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9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9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9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9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9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39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40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40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40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40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40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40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40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40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40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40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41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41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41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41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14"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15"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16"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17"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18"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19"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20"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21"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22"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23"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24"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25"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26"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27"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28"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29"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30"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31"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32"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33"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34"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35"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36"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37"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38"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39"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40"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41"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42"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43"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44"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45"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46"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47"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48"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49"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50"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51"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52"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53"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54"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55"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56"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57"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58"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59"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60"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61"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62"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63"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64"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65"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66"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67"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68"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69"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70"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71"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72"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73"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74"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75"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76"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77"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78"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79"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80"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81"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82"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83"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84"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85"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86"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87"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88"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89"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90"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91"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92"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93"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94"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95"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96"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97"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98"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499"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500"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501"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502"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503"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504"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505"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506"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507"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508"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509"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510"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511"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512"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513"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514"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515"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516"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517"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518"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519"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520"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3521"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2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2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2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2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2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2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2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2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3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3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3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3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3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3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3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3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3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3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4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4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4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4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4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4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4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4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4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4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5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5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5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5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5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5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5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5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5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5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6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6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6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6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6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6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6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6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6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6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7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7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7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7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7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7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7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7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7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7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8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8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8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8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8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8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8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8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8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8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9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9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9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9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9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9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9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9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9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59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0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0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0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0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0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0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0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0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0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0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1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1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1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1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1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1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1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1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1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1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2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2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2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2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2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2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2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2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2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2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3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3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3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3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3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3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3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3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3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3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4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4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4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4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4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4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4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4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4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4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5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5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5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5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5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5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5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5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5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5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6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6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6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6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6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6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6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6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6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6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7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7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7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7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7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7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7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7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7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7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8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8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8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8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8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8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8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8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8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8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9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9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9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9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9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9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9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9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9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69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0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0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0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0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0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0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0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0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0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0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1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1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1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1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1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1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1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1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1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1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2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2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2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2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2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2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2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2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2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2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3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3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3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3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3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3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3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373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738"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739"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740"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741"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42"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43"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44"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45"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46"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47"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48"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49"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50"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51"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52"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53"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54"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55"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56"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57"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58"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59"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60"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61"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62"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63"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64"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65"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766"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767"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768"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769"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70"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71"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72"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73"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74"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75"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76"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77"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78"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79"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80"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81"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82"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83"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84"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85"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86"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87"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88"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89"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90"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91"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92"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93"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794"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795"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796"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797"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98"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799"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00"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01"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02"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03"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04"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05"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06"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07"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08"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09"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10"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11"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12"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13"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14"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15"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16"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17"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18"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19"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20"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21"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822"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823"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824"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825"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26"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27"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28"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29"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30"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31"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32"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33"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34"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35"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36"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37"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38"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39"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40"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41"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42"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43"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44"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45"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46"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47"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48"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49"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850"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851"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852"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853"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54"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55"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56"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57"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58"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59"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60"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61"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62"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63"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64"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65"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66"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67"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68"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69"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70"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71"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72"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73"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74"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75"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76"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77"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878"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879"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880"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881"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82"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83"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84"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85"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86"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87"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88"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89"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90"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91"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92"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93"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94"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95"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96"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97"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98"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899"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00"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01"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02"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03"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04"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905"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906"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907"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908"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09"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10"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11"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12"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13"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14"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15"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16"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17"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18"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19"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20"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21"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22"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23"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24"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25"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26"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27"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28"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29"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30"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31"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32"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933"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934"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935"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936"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37"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38"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39"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40"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41"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42"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43"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44"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45"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46"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47"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48"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49"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50"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51"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52"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53"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54"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55"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56"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57"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58"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59"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60"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961"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962"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963"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964"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65"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66"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67"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68"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69"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70"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71"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72"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73"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74"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75"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76"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77"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78"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79"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80"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81"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82"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83"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84"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85"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86"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87"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88"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989"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990"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3991"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3992"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93"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94"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95"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96"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97"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98"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3999"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00"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01"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02"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03"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04"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05"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06"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07"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08"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09"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10"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11"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12"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13"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14"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15"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16"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017"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018"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019"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020"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21"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22"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23"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24"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25"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26"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27"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28"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29"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30"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31"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32"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33"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34"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35"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36"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37"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38"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39"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40"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41"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42"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43"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44"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045"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046"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047"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048"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49"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50"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51"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52"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53"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54"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55"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56"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57"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58"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59"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60"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61"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62"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63"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64"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65"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66"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67"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68"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69"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70"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071" name="Text Box 3380"/>
        <xdr:cNvSpPr txBox="1"/>
      </xdr:nvSpPr>
      <xdr:spPr>
        <a:xfrm>
          <a:off x="2219960" y="12582525"/>
          <a:ext cx="86360" cy="299085"/>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7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7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7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7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7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7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7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7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8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8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8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8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8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8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8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8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8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8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9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9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9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9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9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9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9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9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9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09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0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0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0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0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0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0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0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0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0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0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1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1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1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1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1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1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1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1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1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1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2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2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2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2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2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2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2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2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2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2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3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3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3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3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3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3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3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3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3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3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4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4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4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4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4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4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4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4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4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4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5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5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5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5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5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5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5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5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5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5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6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6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6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6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6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6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6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6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6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6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7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7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7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7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7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7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7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7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7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17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180"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181"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182"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183"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184"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185"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186"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187"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188"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189"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190"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191"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192"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193"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194"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195"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196"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197"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198"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199"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00"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01"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02"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03"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04"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05"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06"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07"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08"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09"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10"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11"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12"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13"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14"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15"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16"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17"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18"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19"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20"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21"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22"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23"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24"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25"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26"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27"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28"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29"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30"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31"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32"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33"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34"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35"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36"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37"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38"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39"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40"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41"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42"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43"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44"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45"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46"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47"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48"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49"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50"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51"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52"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53"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54"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55"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56"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57"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58"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59"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60"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61"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62"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63"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64"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65"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66"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67"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68"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69"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70"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71"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72"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73"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74"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75"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76"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77"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78"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79"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80"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81"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82"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83"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84"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85"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86"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287"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28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28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29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29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29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29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29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29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29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29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29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29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0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0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0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0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0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0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0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0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0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0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1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1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1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1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1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1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1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1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1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1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2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2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2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2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2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2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2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2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2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2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3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3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3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3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3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3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3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3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3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3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4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4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4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4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4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4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4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4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4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4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5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5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5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5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5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5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5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5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5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5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6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6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6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6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6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6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6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6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6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6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7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7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7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7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7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7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7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7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7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7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8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8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8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8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8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8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8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8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8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8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9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9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9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9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9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9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9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9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9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39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0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0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0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0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0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0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0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0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0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0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1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1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1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1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1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1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1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1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1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1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2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2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2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2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2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2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2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2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2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2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3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3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3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3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3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3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3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3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3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3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4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4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4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4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4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4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4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4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4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4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5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5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5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5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5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5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5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5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5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5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6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6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6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6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6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6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6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6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6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6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7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7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7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7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7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7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7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7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7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7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8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8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8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8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8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8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8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8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8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8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9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9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9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9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9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9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9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9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9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49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50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50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50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50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504"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505"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506"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507"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08"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09"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10"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11"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12"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13"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14"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15"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16"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17"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18"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19"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20"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21"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22"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23"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24"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25"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26"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27"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28"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29"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30"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31"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532"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533"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534"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535"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36"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37"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38"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39"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40"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41"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42"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43"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44"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45"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46"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47"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48"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49"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50"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51"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52"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53"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54"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55"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56"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57"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58"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59"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560"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561"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562"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563"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64"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65"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66"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67"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68"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69"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70"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71"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72"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73"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74"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75"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76"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77"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78"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79"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80"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81"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82"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83"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84"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85"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86"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87"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588"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589"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590"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591"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92"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93"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94"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95"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96"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97"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98"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599"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00"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01"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02"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03"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04"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05"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06"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07"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08"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09"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10"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11"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12"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13"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14"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15"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616"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617"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618"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619"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20"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21"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22"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23"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24"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25"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26"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27"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28"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29"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30"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31"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32"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33"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34"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35"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36"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37"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38"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39"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40"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41"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42"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43"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644"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645"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646"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647"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48"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49"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50"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51"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52"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53"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54"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55"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56"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57"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58"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59"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60"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61"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62"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63"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64"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65"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66"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67"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68"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69"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70"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671"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672"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673"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674"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75"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76"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77"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78"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79"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80"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81"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82"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83"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84"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85"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86"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87"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88"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89"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90"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91"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92"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93"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94"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95"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96"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97"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698"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699"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700"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701"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702"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03"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04"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05"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06"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07"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08"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09"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10"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11"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12"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13"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14"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15"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16"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17"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18"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19"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20"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21"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22"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23"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24"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25"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26"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727"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728"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729"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730"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31"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32"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33"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34"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35"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36"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37"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38"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39"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40"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41"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42"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43"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44"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45"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46"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47"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48"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49"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50"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51"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52"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53"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54"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755"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756"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757"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758"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59"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60"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61"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62"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63"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64"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65"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66"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67"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68"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69"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70"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71"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72"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73"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74"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75"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76"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77"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78"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79"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80"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81"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82"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783"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784"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785"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786"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87"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88"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89"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90"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91"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92"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93"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94"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95"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96"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97"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98"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799"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00"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01"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02"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03"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04"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05"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06"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07"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08"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09"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10"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811"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812"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4813"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4814"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15"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16"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17"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18"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19"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20"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21"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22"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23"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24"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25"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26"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27"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28"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29"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30"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31"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32"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33"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34"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35"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36"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4837" name="Text Box 3380"/>
        <xdr:cNvSpPr txBox="1"/>
      </xdr:nvSpPr>
      <xdr:spPr>
        <a:xfrm>
          <a:off x="2219960" y="12582525"/>
          <a:ext cx="86360" cy="299085"/>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3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3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4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4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4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4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4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4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4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4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4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4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5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5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5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5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5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5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5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5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5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5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6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6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6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6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6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6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6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6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6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6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7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7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7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7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7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7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7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7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7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7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8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8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8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8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8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8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8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8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8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8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9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9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9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9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9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9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9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9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9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89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0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0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0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0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0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0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0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0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0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0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1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1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1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1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1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1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1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1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1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1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2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2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2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2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2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2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2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2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2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2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3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3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3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3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3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3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3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3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3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3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4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4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4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4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4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494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46"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47"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48"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49"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50"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51"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52"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53"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54"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55"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56"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57"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58"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59"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60"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61"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62"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63"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64"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65"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66"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67"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68"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69"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70"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71"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72"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73"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74"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75"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76"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77"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78"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79"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80"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81"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82"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83"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84"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85"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86"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87"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88"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89"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90"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91"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92"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93"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94"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95"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96"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97"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98"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4999"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00"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01"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02"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03"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04"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05"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06"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07"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08"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09"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10"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11"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12"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13"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14"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15"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16"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17"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18"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19"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20"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21"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22"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23"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24"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25"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26"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27"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28"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29"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30"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31"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32"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33"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34"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35"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36"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37"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38"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39"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40"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41"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42"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43"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44"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45"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46"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47"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48"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49"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50"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51"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52"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053"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5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5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5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5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5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5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6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6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6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6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6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6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6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6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6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6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7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7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7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7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7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7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7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7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7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7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8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8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8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8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8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8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8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8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8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8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9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9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9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9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9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9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9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9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9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09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0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0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0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0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0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0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0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0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0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0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1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1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1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1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1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1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1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1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1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1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2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2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2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2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2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2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2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2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2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2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3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3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3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3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3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3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3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3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3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3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4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4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4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4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4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4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4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4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4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4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5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5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5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5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5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5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5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5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5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5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6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6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6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6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6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6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6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6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6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6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7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7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7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7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7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7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7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7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7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7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8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8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8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8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8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8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8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8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8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8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9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9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9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9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9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9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9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9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9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19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0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0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0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0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0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0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0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0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0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0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1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1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1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1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1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1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1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1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1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1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2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2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2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2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2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2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2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2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2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2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3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3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3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3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3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3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3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3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3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3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4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4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4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4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4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4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4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4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4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4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5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5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5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5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5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5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5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5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5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5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6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6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6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6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6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6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6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6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6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26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5270"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5271"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5272"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5273"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274"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275"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276"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277"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278"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279"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280"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281"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282"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283"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284"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285"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286"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287"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288"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289"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290"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291"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292"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293"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294"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295"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296"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297"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5298"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5299"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5300"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5301"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02"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03"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04"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05"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06"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07"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08"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09"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10"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11"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12"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13"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14"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15"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16"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17"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18"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19"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20"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21"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22"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23"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24"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25"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5326"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5327"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5328"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5329"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30"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31"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32"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33"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34"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35"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36"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37"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38"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39"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40"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41"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42"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43"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44"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45"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46"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47"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48"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49"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50"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51"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52"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53"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5354"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5355"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5356"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5357"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58"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59"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60"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61"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62"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63"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64"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65"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66"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67"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68"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69"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70"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71"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72"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73"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74"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75"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76"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77"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78"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79"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80"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81"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5382"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5383"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5384"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5385"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86"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87"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88"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89"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90"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91"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92"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93"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94"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95"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96"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97"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98"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399"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00"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01"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02"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03"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04"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05"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06"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07"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08"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09"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5410"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5411"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5412"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5413"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14"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15"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16"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17"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18"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19"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20"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21"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22"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23"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24"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25"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26"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27"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28"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29"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30"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31"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32"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33"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34"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35"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36"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5437"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5438"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5439"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5440"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41"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42"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43"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44"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45"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46"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47"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48"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49"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50"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51"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52"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53"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54"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55"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56"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57"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58"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59"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60"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61"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62"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63"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64"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5465"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5466"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5467"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5468"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69"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70"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71"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72"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73"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74"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75"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76"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77"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78"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79"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80"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81"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82"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83"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84"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85"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86"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87"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88"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89"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90"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91"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92"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5493"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5494"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5495"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5496"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97"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98"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499"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00"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01"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02"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03"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04"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05"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06"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07"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08"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09"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10"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11"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12"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13"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14"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15"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16"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17"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18"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19"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20"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5521"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5522"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5523"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5524"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25"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26"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27"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28"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29"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30"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31"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32"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33"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34"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35"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36"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37"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38"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39"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40"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41"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42"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43"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44"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45"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46"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47"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48"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5549"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5550"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5551"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5552"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53"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54"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55"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56"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57"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58"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59"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60"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61"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62"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63"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64"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65"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66"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67"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68"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69"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70"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71"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72"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73"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74"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75" name="Text Box 338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76" name="Text Box 3381"/>
        <xdr:cNvSpPr txBox="1"/>
      </xdr:nvSpPr>
      <xdr:spPr>
        <a:xfrm>
          <a:off x="2219960" y="1258252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5577" name="Text Box 87"/>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5578" name="Text Box 88"/>
        <xdr:cNvSpPr txBox="1"/>
      </xdr:nvSpPr>
      <xdr:spPr>
        <a:xfrm>
          <a:off x="2200910" y="1258252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80</xdr:row>
      <xdr:rowOff>299085</xdr:rowOff>
    </xdr:to>
    <xdr:sp>
      <xdr:nvSpPr>
        <xdr:cNvPr id="5579" name="Text Box 89"/>
        <xdr:cNvSpPr txBox="1"/>
      </xdr:nvSpPr>
      <xdr:spPr>
        <a:xfrm>
          <a:off x="2247265" y="1258252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80</xdr:row>
      <xdr:rowOff>299085</xdr:rowOff>
    </xdr:to>
    <xdr:sp>
      <xdr:nvSpPr>
        <xdr:cNvPr id="5580" name="Text Box 90"/>
        <xdr:cNvSpPr txBox="1"/>
      </xdr:nvSpPr>
      <xdr:spPr>
        <a:xfrm>
          <a:off x="2200910" y="1258252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81" name="Text Box 147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82" name="Text Box 147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83" name="Text Box 149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84" name="Text Box 149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85" name="Text Box 150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86" name="Text Box 150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87" name="Text Box 159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88" name="Text Box 1593"/>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89" name="Text Box 1611"/>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90" name="Text Box 1612"/>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91" name="Text Box 16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92" name="Text Box 162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93" name="Text Box 322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94" name="Text Box 322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95" name="Text Box 3244"/>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96" name="Text Box 324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97" name="Text Box 3259"/>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98" name="Text Box 3260"/>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599" name="Text Box 334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600" name="Text Box 3347"/>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601" name="Text Box 3365"/>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602" name="Text Box 3366"/>
        <xdr:cNvSpPr txBox="1"/>
      </xdr:nvSpPr>
      <xdr:spPr>
        <a:xfrm>
          <a:off x="2219960" y="1258252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80</xdr:row>
      <xdr:rowOff>299085</xdr:rowOff>
    </xdr:to>
    <xdr:sp>
      <xdr:nvSpPr>
        <xdr:cNvPr id="5603" name="Text Box 3380"/>
        <xdr:cNvSpPr txBox="1"/>
      </xdr:nvSpPr>
      <xdr:spPr>
        <a:xfrm>
          <a:off x="2219960" y="12582525"/>
          <a:ext cx="86360" cy="299085"/>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0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0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0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0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0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0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1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1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1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1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1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1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1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1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1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1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2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2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2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2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2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2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2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2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2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2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3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3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3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3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3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3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3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3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3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3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4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4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4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4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4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4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4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4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4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4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5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5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5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5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5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5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5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5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5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5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6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6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6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6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6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6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6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6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6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6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7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7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7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7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7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7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7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7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7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7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8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8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8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8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8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8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8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8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8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8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9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9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9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9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9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9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9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9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9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69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70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70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70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70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70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70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70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70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70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70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71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71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12"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13"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14"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15"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16"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17"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18"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19"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20"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21"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22"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23"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24"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25"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26"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27"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28"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29"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30"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31"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32"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33"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34"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35"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36"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37"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38"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39"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40"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41"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42"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43"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44"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45"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46"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47"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48"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49"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50"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51"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52"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53"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54"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55"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56"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57"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58"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59"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60"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61"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62"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63"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64"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65"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66"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67"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68"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69"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70"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71"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72"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73"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74"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75"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76"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77"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78"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79"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80"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81"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82"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83"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84"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85"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86"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87"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88"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89"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90"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91"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92"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93"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94"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95"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96"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97"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98"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799"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800"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801"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802"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803"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804"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805"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806"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807"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808"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809"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810"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811"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812"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813"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814" name="Text Box 241"/>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815" name="Text Box 242"/>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816" name="Text Box 243"/>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817" name="Text Box 244"/>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818" name="Text Box 245"/>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80</xdr:row>
      <xdr:rowOff>19050</xdr:rowOff>
    </xdr:to>
    <xdr:sp>
      <xdr:nvSpPr>
        <xdr:cNvPr id="5819" name="Text Box 246"/>
        <xdr:cNvSpPr txBox="1">
          <a:spLocks noChangeArrowheads="1"/>
        </xdr:cNvSpPr>
      </xdr:nvSpPr>
      <xdr:spPr>
        <a:xfrm>
          <a:off x="1924050"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2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2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2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2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2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2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2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2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2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2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3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3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3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3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3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3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3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3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3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3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4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4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4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4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4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4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4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4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4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4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5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5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5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5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5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5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5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5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5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5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6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6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6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6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6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6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6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6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6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6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7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7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7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7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7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7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7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7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7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7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8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8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8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8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8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8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8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8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8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8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9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9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9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9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9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9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9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9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9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89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0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0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0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0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0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0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0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0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0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0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1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1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1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1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1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1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1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1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1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1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2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2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2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2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2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2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2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2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2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2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3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3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3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3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3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3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3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3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3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3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4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4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4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4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4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4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4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4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4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4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5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5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5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5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5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5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5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5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5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5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6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6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6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6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6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6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6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6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6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6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7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7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7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7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7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7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7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7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7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7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8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8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8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8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8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8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8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8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8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8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9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9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9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9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9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9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9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9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9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599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0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0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0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0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0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0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0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0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0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0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1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1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1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1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1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1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1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1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1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1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2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2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2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2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2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2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2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2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2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2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3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3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3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3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3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603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036"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037"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038"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039"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40"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41"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42"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43"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44"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45"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46"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47"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48"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49"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50"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51"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52"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53"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54"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55"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56"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57"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58"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59"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60"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61"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62"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63"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064"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065"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066"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067"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68"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69"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70"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71"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72"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73"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74"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75"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76"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77"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78"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79"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80"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81"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82"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83"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84"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85"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86"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87"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88"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89"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90"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91"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092"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093"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094"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095"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96"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97"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98"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099"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00"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01"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02"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03"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04"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05"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06"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07"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08"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09"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10"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11"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12"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13"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14"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15"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16"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17"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18"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19"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120"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121"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122"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123"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24"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25"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26"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27"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28"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29"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30"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31"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32"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33"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34"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35"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36"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37"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38"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39"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40"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41"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42"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43"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44"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45"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46"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47"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148"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149"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150"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151"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52"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53"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54"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55"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56"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57"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58"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59"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60"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61"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62"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63"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64"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65"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66"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67"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68"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69"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70"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71"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72"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73"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74"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75"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176"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177"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178"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179"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80"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81"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82"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83"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84"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85"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86"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87"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88"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89"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90"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91"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92"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93"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94"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95"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96"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97"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98"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199"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00"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01"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02"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203"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204"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205"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206"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07"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08"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09"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10"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11"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12"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13"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14"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15"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16"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17"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18"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19"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20"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21"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22"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23"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24"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25"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26"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27"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28"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29"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30"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231"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232"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233"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234"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35"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36"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37"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38"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39"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40"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41"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42"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43"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44"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45"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46"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47"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48"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49"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50"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51"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52"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53"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54"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55"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56"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57"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58"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259"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260"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261"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262"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63"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64"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65"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66"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67"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68"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69"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70"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71"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72"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73"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74"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75"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76"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77"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78"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79"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80"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81"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82"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83"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84"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85"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86"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287"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288"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289"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290"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91"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92"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93"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94"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95"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96"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97"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98"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299"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00"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01"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02"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03"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04"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05"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06"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07"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08"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09"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10"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11"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12"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13"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14"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315"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316"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317"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318"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19"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20"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21"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22"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23"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24"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25"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26"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27"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28"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29"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30"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31"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32"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33"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34"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35"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36"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37"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38"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39"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40"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41"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42"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343"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344"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345"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346"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47"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48"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49"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50"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51"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52"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53"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54"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55"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56"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57"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58"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59"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60"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61"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62"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63"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64"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65"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66"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67"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68"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69"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370"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371"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372"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373"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74"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75"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76"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77"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78"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79"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80"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81"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82"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83"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84"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85"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86"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87"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88"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89"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90"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91"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92"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93"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94"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95"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96"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397"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398"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399"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400"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401"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02"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03"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04"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05"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06"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07"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08"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09"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10"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11"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12"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13"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14"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15"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16"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17"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18"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19"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20"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21"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22"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23"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24"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25"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426"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427"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428"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429"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30"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31"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32"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33"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34"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35"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36"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37"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38"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39"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40"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41"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42"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43"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44"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45"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46"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47"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48"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49"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50"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51"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52"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53"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454"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455"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456"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457"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58"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59"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60"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61"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62"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63"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64"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65"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66"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67"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68"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69"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70"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71"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72"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73"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74"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75"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76"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77"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78"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79"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80"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81"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482"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483"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484"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485"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86"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87"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88"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89"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90"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91"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92"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93"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94"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95"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96"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97"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98"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499"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00"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01"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02"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03"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04"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05"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06"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07"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08"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09"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510"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511"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512"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513"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14"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15"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16"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17"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18"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19"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20"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21"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22"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23"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24"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25"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26"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27"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28"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29"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30"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31"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32"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33"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34"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35"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36"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537"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538"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539"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540"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41"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42"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43"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44"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45"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46"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47"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48"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49"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50"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51"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52"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53"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54"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55"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56"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57"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58"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59"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60"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61"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62"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63"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64"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565"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566"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567"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568"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69"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70"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71"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72"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73"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74"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75"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76"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77"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78"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79"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80"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81"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82"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83"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84"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85"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86"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87"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88"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89"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90"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91"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92"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593"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594"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595"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596"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97"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98"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599"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00"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01"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02"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03"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04"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05"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06"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07"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08"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09"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10"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11"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12"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13"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14"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15"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16"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17"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18"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19"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20"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621"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622"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623"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624"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25"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26"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27"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28"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29"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30"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31"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32"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33"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34"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35"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36"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37"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38"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39"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40"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41"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42"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43"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44"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45"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46"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47"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48"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649"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650"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651"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652"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53"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54"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55"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56"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57"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58"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59"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60"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61"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62"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63"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64"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65"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66"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67"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68"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69"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70"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71"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72"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73"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74"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75"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76"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677"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678"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6679"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6680"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81"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82"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83"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84"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85"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86"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87"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88"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89"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90"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91"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92"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93"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94"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95"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96"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97"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98"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699"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700"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701"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702"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6703" name="Text Box 3380"/>
        <xdr:cNvSpPr txBox="1"/>
      </xdr:nvSpPr>
      <xdr:spPr>
        <a:xfrm>
          <a:off x="2219325" y="12582525"/>
          <a:ext cx="86995" cy="301625"/>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04"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05"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06"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07"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08"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09"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10"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11"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12"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13"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14"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15"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16"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17"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18"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19"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20"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21"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22"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23"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24"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25"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26"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27"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28"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29"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30"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31"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32"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33"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34"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35"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36"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37"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38"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39"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40"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41"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42"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43"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44"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45"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46"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47"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48"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49"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50"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51"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52"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53"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54"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55"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56"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57"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58"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59"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60"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61"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62"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63"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64"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65"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66"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67"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68"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69"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70"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71"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72"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73"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74"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75"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76"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77"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78"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79"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80"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81"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82"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83"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84"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85"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86"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87"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88"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89"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90"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91"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92"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93"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94"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95"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96"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97"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98"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799"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800"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801"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802"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803"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804"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805"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806"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807"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808"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809"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810"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811" name="Text Box 246"/>
        <xdr:cNvSpPr txBox="1"/>
      </xdr:nvSpPr>
      <xdr:spPr>
        <a:xfrm>
          <a:off x="5114925" y="12582525"/>
          <a:ext cx="209550"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12"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13"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14"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15"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16"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17"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18"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19"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20"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21"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22"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23"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24"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25"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26"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27"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28"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29"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30"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31"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32"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33"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34"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35"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36"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37"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38"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39"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40"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41"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42"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43"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44"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45"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46"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47"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48"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49"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50"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51"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52"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53"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54"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55"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56"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57"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58"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59"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60"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61"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62"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63"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64"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65"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66"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67"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68"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69"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70"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71"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72"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73"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74"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75"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76"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77"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78"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79"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80"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81"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82"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83"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84"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85"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86"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87"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88"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89"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90"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91"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92"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93"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94"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95"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96"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97"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98"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899"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900"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901"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902"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903"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904"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905"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906"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907"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908"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909"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910"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911"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912"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913"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914"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915"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916"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917"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918"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6919" name="Text Box 246"/>
        <xdr:cNvSpPr txBox="1"/>
      </xdr:nvSpPr>
      <xdr:spPr>
        <a:xfrm>
          <a:off x="1924050" y="12582525"/>
          <a:ext cx="210185"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20"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21"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22"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23"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24"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25"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26"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27"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28"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29"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30"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31"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32"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33"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34"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35"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36"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37"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38"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39"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40"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41"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42"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43"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44"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45"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46"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47"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48"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49"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50"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51"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52"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53"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54"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55"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56"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57"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58"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59"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60"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61"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62"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63"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64"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65"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66"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67"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68"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69"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70"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71"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72"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73"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74"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75"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76"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77"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78"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79"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80"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81"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82"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83"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84"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85"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86"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87"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88"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89"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90"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91"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92"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93"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94"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95"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96"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97"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98"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6999"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00"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01"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02"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03"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04"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05"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06"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07"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08"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09"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10"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11"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12"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13"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14"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15"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16"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17"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18"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19"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20"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21"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22"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23"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24"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25"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26"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27"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28"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29"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30"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31"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32"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33"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34"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35"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36"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37"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38"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39"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40"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41"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42"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43"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44"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45"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46"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47"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48"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49"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50"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51"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52"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53"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54"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55"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56"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57"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58"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59"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60"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61"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62"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63"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64"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65"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66"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67"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68"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69"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70"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71"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72"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73"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74"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75"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76"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77"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78"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79"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80"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81"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82"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83"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84"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85"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86"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87"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88"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89"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90"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91"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92"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93"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94"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95"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96"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97"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98"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099"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00"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01"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02"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03"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04"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05"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06"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07"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08"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09"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10"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11"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12"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13"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14"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15"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16"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17"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18"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19"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20"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21"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22"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23"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24"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25"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26"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27"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28"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29"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30"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31"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32"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33"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34"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135" name="Text Box 246"/>
        <xdr:cNvSpPr txBox="1"/>
      </xdr:nvSpPr>
      <xdr:spPr>
        <a:xfrm>
          <a:off x="5114925" y="12582525"/>
          <a:ext cx="209550" cy="15240"/>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7136"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7137"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7138"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7139"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40"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41"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42"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43"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44"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45"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46"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47"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48"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49"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50"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51"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52"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53"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54"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55"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56"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57"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58"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59"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60"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61"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62"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63"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7164"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7165"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7166"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7167"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68"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69"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70"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71"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72"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73"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74"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75"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76"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77"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78"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79"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80"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81"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82"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83"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84"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85"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86"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87"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88"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89"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90"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91"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7192"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7193"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7194"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7195"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96"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97"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98"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199"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00"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01"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02"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03"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04"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05"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06"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07"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08"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09"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10"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11"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12"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13"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14"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15"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16"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17"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18"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19"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7220"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7221"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7222"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7223"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24"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25"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26"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27"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28"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29"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30"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31"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32"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33"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34"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35"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36"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37"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38"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39"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40"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41"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42"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43"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44"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45"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46"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47"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7248"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7249"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7250"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7251"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52"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53"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54"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55"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56"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57"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58"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59"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60"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61"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62"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63"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64"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65"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66"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67"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68"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69"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70"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71"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72"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73"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74"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75"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7276"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7277"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7278"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7279"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80"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81"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82"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83"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84"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85"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86"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87"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88"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89"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90"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91"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92"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93"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94"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95"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96"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97"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98"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299"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00"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01"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02"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7303"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7304"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7305"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7306"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07"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08"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09"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10"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11"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12"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13"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14"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15"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16"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17"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18"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19"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20"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21"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22"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23"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24"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25"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26"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27"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28"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29"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30"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7331"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7332"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7333"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7334"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35"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36"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37"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38"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39"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40"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41"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42"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43"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44"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45"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46"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47"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48"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49"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50"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51"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52"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53"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54"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55"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56"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57"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58"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7359"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7360"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7361"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7362"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63"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64"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65"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66"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67"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68"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69"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70"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71"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72"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73"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74"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75"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76"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77"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78"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79"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80"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81"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82"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83"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84"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85"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86"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7387"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7388"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7389"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7390"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91"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92"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93"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94"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95"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96"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97"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98"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399"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00"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01"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02"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03"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04"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05"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06"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07"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08"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09"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10"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11"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12"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13"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14"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7415"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7416"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7417"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7418"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19"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20"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21"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22"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23"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24"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25"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26"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27"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28"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29"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30"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31"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32"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33"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34"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35"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36"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37"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38"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39"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40"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41" name="Text Box 338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42" name="Text Box 3381"/>
        <xdr:cNvSpPr txBox="1"/>
      </xdr:nvSpPr>
      <xdr:spPr>
        <a:xfrm>
          <a:off x="2219325" y="12582525"/>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7443" name="Text Box 87"/>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7444" name="Text Box 88"/>
        <xdr:cNvSpPr txBox="1"/>
      </xdr:nvSpPr>
      <xdr:spPr>
        <a:xfrm>
          <a:off x="2199640" y="12582525"/>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80</xdr:row>
      <xdr:rowOff>301625</xdr:rowOff>
    </xdr:to>
    <xdr:sp>
      <xdr:nvSpPr>
        <xdr:cNvPr id="7445" name="Text Box 89"/>
        <xdr:cNvSpPr txBox="1"/>
      </xdr:nvSpPr>
      <xdr:spPr>
        <a:xfrm>
          <a:off x="2247900" y="12582525"/>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80</xdr:row>
      <xdr:rowOff>301625</xdr:rowOff>
    </xdr:to>
    <xdr:sp>
      <xdr:nvSpPr>
        <xdr:cNvPr id="7446" name="Text Box 90"/>
        <xdr:cNvSpPr txBox="1"/>
      </xdr:nvSpPr>
      <xdr:spPr>
        <a:xfrm>
          <a:off x="2199640" y="12582525"/>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47" name="Text Box 147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48" name="Text Box 147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49" name="Text Box 149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50" name="Text Box 149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51" name="Text Box 150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52" name="Text Box 150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53" name="Text Box 159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54" name="Text Box 1593"/>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55" name="Text Box 1611"/>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56" name="Text Box 1612"/>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57" name="Text Box 16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58" name="Text Box 162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59" name="Text Box 322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60" name="Text Box 322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61" name="Text Box 3244"/>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62" name="Text Box 324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63" name="Text Box 3259"/>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64" name="Text Box 3260"/>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65" name="Text Box 334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66" name="Text Box 3347"/>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67" name="Text Box 3365"/>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68" name="Text Box 3366"/>
        <xdr:cNvSpPr txBox="1"/>
      </xdr:nvSpPr>
      <xdr:spPr>
        <a:xfrm>
          <a:off x="2219325" y="12582525"/>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80</xdr:row>
      <xdr:rowOff>301625</xdr:rowOff>
    </xdr:to>
    <xdr:sp>
      <xdr:nvSpPr>
        <xdr:cNvPr id="7469" name="Text Box 3380"/>
        <xdr:cNvSpPr txBox="1"/>
      </xdr:nvSpPr>
      <xdr:spPr>
        <a:xfrm>
          <a:off x="2219325" y="12582525"/>
          <a:ext cx="86995" cy="301625"/>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70"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71"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72"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73"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74"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75"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76"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77"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78"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79"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80"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81"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82"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83"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84"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85"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86"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87"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88"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89"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90"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91"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92"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93"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94"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95"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96"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97"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98"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499"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00"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01"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02"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03"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04"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05"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06"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07"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08"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09"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10"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11"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12"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13"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14"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15"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16"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17"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18"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19"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20"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21"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22"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23"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24"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25"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26"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27"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28"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29"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30"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31"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32"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33"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34"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35"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36"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37"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38"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39"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40"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41"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42"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43"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44"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45"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46"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47"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48"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49"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50"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51"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52"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53"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54"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55"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56"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57"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58"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59"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60"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61"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62"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63"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64"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65"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66"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67"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68"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69"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70"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71"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72"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73"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74"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75"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76"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577" name="Text Box 246"/>
        <xdr:cNvSpPr txBox="1"/>
      </xdr:nvSpPr>
      <xdr:spPr>
        <a:xfrm>
          <a:off x="5114925" y="12582525"/>
          <a:ext cx="209550"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578"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579"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580"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581"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582"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583"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584"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585"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586"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587"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588"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589"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590"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591"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592"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593"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594"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595"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596"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597"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598"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599"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00"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01"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02"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03"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04"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05"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06"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07"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08"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09"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10"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11"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12"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13"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14"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15"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16"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17"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18"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19"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20"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21"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22"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23"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24"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25"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26"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27"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28"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29"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30"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31"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32"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33"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34"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35"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36"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37"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38"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39"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40"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41"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42"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43"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44"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45"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46"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47"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48"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49"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50"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51"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52"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53"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54"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55"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56"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57"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58"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59"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60"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61"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62"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63"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64"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65"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66"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67"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68"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69"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70"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71"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72"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73"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74"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75"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76"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77"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78"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79" name="Text Box 246"/>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80" name="Text Box 241"/>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81" name="Text Box 242"/>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82" name="Text Box 243"/>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83" name="Text Box 244"/>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84" name="Text Box 245"/>
        <xdr:cNvSpPr txBox="1"/>
      </xdr:nvSpPr>
      <xdr:spPr>
        <a:xfrm>
          <a:off x="1924050" y="12582525"/>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80</xdr:row>
      <xdr:rowOff>15240</xdr:rowOff>
    </xdr:to>
    <xdr:sp>
      <xdr:nvSpPr>
        <xdr:cNvPr id="7685" name="Text Box 246"/>
        <xdr:cNvSpPr txBox="1"/>
      </xdr:nvSpPr>
      <xdr:spPr>
        <a:xfrm>
          <a:off x="1924050" y="12582525"/>
          <a:ext cx="210185"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686"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687"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688"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689"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690"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691"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692"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693"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694"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695"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696"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697"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698"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699"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00"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01"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02"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03"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04"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05"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06"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07"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08"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09"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10"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11"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12"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13"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14"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15"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16"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17"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18"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19"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20"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21"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22"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23"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24"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25"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26"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27"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28"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29"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30"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31"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32"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33"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34"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35"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36"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37"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38"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39"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40"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41"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42"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43"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44"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45"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46"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47"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48"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49"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50"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51"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52"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53"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54"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55"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56"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57"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58"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59"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60"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61"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62"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63"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64"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65"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66"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67"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68"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69"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70"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71"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72"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73"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74"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75"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76"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77"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78"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79"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80"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81"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82"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83"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84"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85"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86"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87"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88"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89"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90"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91"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92"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93"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94"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95"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96"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97"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98"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799"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00"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01"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02"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03"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04"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05"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06"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07"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08"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09"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10"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11"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12"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13"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14"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15"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16"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17"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18"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19"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20"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21"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22"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23"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24"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25"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26"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27"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28"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29"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30"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31"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32"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33"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34"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35"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36"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37"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38"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39"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40"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41"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42"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43"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44"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45"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46"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47"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48"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49"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50"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51"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52"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53"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54"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55"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56"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57"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58"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59"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60"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61"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62"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63"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64"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65"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66"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67"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68"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69"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70"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71"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72"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73"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74"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75"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76"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77"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78"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79"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80"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81"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82"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83"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84"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85"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86"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87"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88"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89"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90"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91"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92"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93"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94"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95"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96" name="Text Box 241"/>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97" name="Text Box 242"/>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98" name="Text Box 243"/>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899" name="Text Box 244"/>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900" name="Text Box 245"/>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80</xdr:row>
      <xdr:rowOff>15240</xdr:rowOff>
    </xdr:to>
    <xdr:sp>
      <xdr:nvSpPr>
        <xdr:cNvPr id="7901" name="Text Box 246"/>
        <xdr:cNvSpPr txBox="1"/>
      </xdr:nvSpPr>
      <xdr:spPr>
        <a:xfrm>
          <a:off x="5114925" y="1258252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1025"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102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102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102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0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0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0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0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0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0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1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1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1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1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1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1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1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1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1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1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2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2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2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2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2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2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2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2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2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2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3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3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3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3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3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3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3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3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3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3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4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4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4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4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4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4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4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4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4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4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5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5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5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5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5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5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5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5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5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5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6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6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6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6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6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6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6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6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6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6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7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7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7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7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7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7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7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7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7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7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8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8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8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8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8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8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8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8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8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8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9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9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9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9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9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9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9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9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9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39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0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0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0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0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0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0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0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0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0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0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1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1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1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1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1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1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1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1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1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1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2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2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2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2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2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2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2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2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2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2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3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3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3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3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3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3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3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3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3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3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4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4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4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4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4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4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4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4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4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4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5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5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5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5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5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5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5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5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5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5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6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6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6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6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6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6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6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6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6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6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7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7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7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7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7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7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7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7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7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7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8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8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8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8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8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8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8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8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8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8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9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9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9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9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9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9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9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9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9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49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0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0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0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0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0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0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0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0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0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0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1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1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1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1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1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1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1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1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1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1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2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2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2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2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2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2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2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2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2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2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3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3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3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3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3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3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3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3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3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3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4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4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4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4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4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4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4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4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4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4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5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5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5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5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5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5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5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5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5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5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6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6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6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6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6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6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6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6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6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6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7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7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7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7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7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7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7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7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7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7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8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8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8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8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8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8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8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8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8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8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9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9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9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9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9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9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9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9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9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59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0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0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0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0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0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0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0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0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0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0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1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1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1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1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1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1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1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1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1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1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2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2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2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2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2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2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2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2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2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2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3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3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3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3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3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3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3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263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0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0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0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0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0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0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0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0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1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1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1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1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1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1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1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1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1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1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2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2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2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2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2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2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2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2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2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2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3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3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3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3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3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3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3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3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3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3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4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4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4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4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4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4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4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4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4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4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5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5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5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5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5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5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5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5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5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5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6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6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6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6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6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6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6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6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6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6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7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7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7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7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7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7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7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7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7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7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8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8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8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8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8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8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8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8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8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8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9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9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9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9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9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9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9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9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9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799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0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0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0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0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0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0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0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0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0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0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1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1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1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1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1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1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1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1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1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1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2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2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2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2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2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2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2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2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2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2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3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3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3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3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3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3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3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3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3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3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4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4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4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4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4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4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4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4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4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4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5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5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5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5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5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5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5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5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5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5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6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6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6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6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6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6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6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6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6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6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7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7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7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7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7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7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7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7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7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7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8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8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8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8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8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8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8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8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8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8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9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9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9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9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9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9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9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9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9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09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0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0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0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0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0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0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0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0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0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0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1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1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1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1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1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1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1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1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1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1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2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2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2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2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2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2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2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2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2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2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3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3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3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3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3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3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3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3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3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3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4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4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4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4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4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4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4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4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4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4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5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5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5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5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5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5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5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5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5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5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6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6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6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6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6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6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6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6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6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6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7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7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7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7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7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7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7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7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7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7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8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8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8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8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8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8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8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8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8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8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9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9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9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9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9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9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9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9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9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19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0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0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0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0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0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0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0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0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0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0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1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1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1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1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1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1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1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1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1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1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2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2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2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2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2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2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2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2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2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2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3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3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3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3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3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3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3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3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3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3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4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4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4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4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4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4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4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4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4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4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5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5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5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5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5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5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5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5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5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5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6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6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6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6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6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6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6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6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6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6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7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7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7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7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7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7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7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7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7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7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8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8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8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8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8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8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8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8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8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8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9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9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9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9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9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9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9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9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9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29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0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0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0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0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0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0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0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0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0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0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1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1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1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1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1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1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1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1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1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1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2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2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2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2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2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2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2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2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2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2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3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3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3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3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3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3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3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3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3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3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4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4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4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4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4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4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4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4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4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4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5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5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5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5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5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5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5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5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5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5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6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6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6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6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6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6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6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6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6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6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7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7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7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7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7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7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7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7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7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7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8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8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8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8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8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8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8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8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8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8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9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9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9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9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9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9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9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9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9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39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0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0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0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0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0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0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0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0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0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0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1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1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1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1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1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1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1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1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1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1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2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2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2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2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2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2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2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2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2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2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3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3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3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3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3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3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3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3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3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3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4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4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4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4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4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4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4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4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4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4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5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5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5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5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5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5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5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5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5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5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6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6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6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6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6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6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6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6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6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6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7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7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7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7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7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7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7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7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7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7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8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8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8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8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8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8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8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8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8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8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9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9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9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9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9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9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9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9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9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49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0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0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0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0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0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0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0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0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0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0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1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1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1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1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1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1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1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1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1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1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2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2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2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2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2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2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2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2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2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2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3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3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3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3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3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3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3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3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3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3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4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4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4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4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4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4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4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4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4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4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5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5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5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5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5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5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5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5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5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5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6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6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6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6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6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6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6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6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6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6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7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7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7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7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7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7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7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7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7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7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8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8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8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8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8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8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8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8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8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8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9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9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9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9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9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9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9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9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9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59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0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0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0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0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0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0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0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0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0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0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1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1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1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1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1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1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1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1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1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1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2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2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2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2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2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2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2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2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2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2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3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3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3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3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3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3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3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3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3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3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4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4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4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4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4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4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4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4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4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4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5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5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5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5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5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5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5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5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5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5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6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6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6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6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6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6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6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6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6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6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7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7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7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7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7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7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7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7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7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7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8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8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8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8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8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8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8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8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8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8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9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9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9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9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9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9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9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9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9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69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0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0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0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0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0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0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0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0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0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0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1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1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1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1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1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1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1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1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1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1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2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2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2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2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2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2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2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2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2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2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3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3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3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3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3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3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3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3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3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3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4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4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4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4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4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4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4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4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4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4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5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5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5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5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5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5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5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5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5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5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6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6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6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6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6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6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6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6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6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6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7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7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7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7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7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7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7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7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7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7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8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8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8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8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8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8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8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8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8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8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9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9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9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9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9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9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9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9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9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79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0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0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0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0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0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0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0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0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0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0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1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1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1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1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1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1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1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1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1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1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2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2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2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2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2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2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2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2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2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2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30"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31"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32"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33"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34"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35"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36"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37"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38"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39"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40"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41"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42"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43"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44"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45"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46"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47"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48"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49"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50"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51"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52"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53"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54" name="Text Box 241"/>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55" name="Text Box 242"/>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56" name="Text Box 243"/>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57" name="Text Box 244"/>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58" name="Text Box 245"/>
        <xdr:cNvSpPr txBox="1">
          <a:spLocks noChangeArrowheads="1"/>
        </xdr:cNvSpPr>
      </xdr:nvSpPr>
      <xdr:spPr>
        <a:xfrm>
          <a:off x="5114925" y="1258252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80</xdr:row>
      <xdr:rowOff>19050</xdr:rowOff>
    </xdr:to>
    <xdr:sp>
      <xdr:nvSpPr>
        <xdr:cNvPr id="8859" name="Text Box 246"/>
        <xdr:cNvSpPr txBox="1">
          <a:spLocks noChangeArrowheads="1"/>
        </xdr:cNvSpPr>
      </xdr:nvSpPr>
      <xdr:spPr>
        <a:xfrm>
          <a:off x="5114925" y="12582525"/>
          <a:ext cx="209550" cy="19050"/>
        </a:xfrm>
        <a:prstGeom prst="rect">
          <a:avLst/>
        </a:prstGeom>
        <a:noFill/>
        <a:ln w="9525">
          <a:noFill/>
          <a:miter lim="800000"/>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IX102"/>
  <sheetViews>
    <sheetView showZeros="0" tabSelected="1" zoomScale="75" zoomScaleNormal="75" workbookViewId="0">
      <pane xSplit="5" ySplit="5" topLeftCell="F81" activePane="bottomRight" state="frozen"/>
      <selection/>
      <selection pane="topRight"/>
      <selection pane="bottomLeft"/>
      <selection pane="bottomRight" activeCell="A81" sqref="$A81:$XFD81"/>
    </sheetView>
  </sheetViews>
  <sheetFormatPr defaultColWidth="9" defaultRowHeight="14.25"/>
  <cols>
    <col min="1" max="1" width="5.375" style="9" customWidth="1"/>
    <col min="2" max="2" width="19.875" style="10" customWidth="1"/>
    <col min="3" max="3" width="41.875" style="10" customWidth="1"/>
    <col min="4" max="4" width="28.5" style="10" customWidth="1"/>
    <col min="5" max="5" width="12.1666666666667" style="9" customWidth="1"/>
    <col min="6" max="6" width="10.8333333333333" style="9" customWidth="1"/>
    <col min="7" max="8" width="10.5" style="9" customWidth="1"/>
    <col min="9" max="9" width="9.16666666666667" style="9" customWidth="1"/>
    <col min="10" max="10" width="14.125" style="9" customWidth="1"/>
    <col min="11" max="11" width="10.8333333333333" style="9" customWidth="1"/>
    <col min="12" max="14" width="10.5" style="9" customWidth="1"/>
    <col min="15" max="15" width="58.5" style="9" customWidth="1"/>
    <col min="16" max="16" width="31.8333333333333" style="9" customWidth="1"/>
    <col min="17" max="17" width="16" style="9" customWidth="1"/>
    <col min="18" max="18" width="19.5" style="9" customWidth="1"/>
    <col min="19" max="19" width="9.83333333333333" style="9" customWidth="1"/>
    <col min="20" max="20" width="78.4333333333333" style="5" customWidth="1"/>
    <col min="21" max="16371" width="9" style="5" customWidth="1"/>
    <col min="16372" max="16384" width="9" style="5"/>
  </cols>
  <sheetData>
    <row r="1" spans="1:1">
      <c r="A1" s="10" t="s">
        <v>0</v>
      </c>
    </row>
    <row r="2" ht="35" customHeight="1" spans="1:19">
      <c r="A2" s="11" t="s">
        <v>1</v>
      </c>
      <c r="B2" s="11"/>
      <c r="C2" s="12"/>
      <c r="D2" s="12"/>
      <c r="E2" s="11"/>
      <c r="F2" s="11"/>
      <c r="G2" s="11"/>
      <c r="H2" s="11"/>
      <c r="I2" s="11"/>
      <c r="J2" s="11"/>
      <c r="K2" s="11"/>
      <c r="L2" s="11"/>
      <c r="M2" s="11"/>
      <c r="N2" s="11"/>
      <c r="O2" s="11"/>
      <c r="P2" s="11"/>
      <c r="Q2" s="11"/>
      <c r="R2" s="11"/>
      <c r="S2" s="11"/>
    </row>
    <row r="3" s="1" customFormat="1" spans="1:19">
      <c r="A3" s="9"/>
      <c r="B3" s="9"/>
      <c r="C3" s="10"/>
      <c r="D3" s="10"/>
      <c r="E3" s="9"/>
      <c r="F3" s="9"/>
      <c r="G3" s="9"/>
      <c r="H3" s="9"/>
      <c r="I3" s="82"/>
      <c r="J3" s="9"/>
      <c r="K3" s="9"/>
      <c r="L3" s="9"/>
      <c r="M3" s="9"/>
      <c r="N3" s="82"/>
      <c r="O3" s="82"/>
      <c r="P3" s="82"/>
      <c r="Q3" s="82"/>
      <c r="R3" s="82"/>
      <c r="S3" s="82"/>
    </row>
    <row r="4" s="2" customFormat="1" ht="18.75" spans="1:19">
      <c r="A4" s="13" t="s">
        <v>2</v>
      </c>
      <c r="B4" s="13" t="s">
        <v>3</v>
      </c>
      <c r="C4" s="13" t="s">
        <v>4</v>
      </c>
      <c r="D4" s="13" t="s">
        <v>5</v>
      </c>
      <c r="E4" s="13" t="s">
        <v>6</v>
      </c>
      <c r="F4" s="13"/>
      <c r="G4" s="13"/>
      <c r="H4" s="13"/>
      <c r="I4" s="13"/>
      <c r="J4" s="83" t="s">
        <v>7</v>
      </c>
      <c r="K4" s="83"/>
      <c r="L4" s="83"/>
      <c r="M4" s="83"/>
      <c r="N4" s="83"/>
      <c r="O4" s="83" t="s">
        <v>8</v>
      </c>
      <c r="P4" s="83" t="s">
        <v>9</v>
      </c>
      <c r="Q4" s="13" t="s">
        <v>10</v>
      </c>
      <c r="R4" s="13" t="s">
        <v>11</v>
      </c>
      <c r="S4" s="13" t="s">
        <v>12</v>
      </c>
    </row>
    <row r="5" s="2" customFormat="1" ht="56.25" spans="1:19">
      <c r="A5" s="13"/>
      <c r="B5" s="13"/>
      <c r="C5" s="13"/>
      <c r="D5" s="13"/>
      <c r="E5" s="13" t="s">
        <v>13</v>
      </c>
      <c r="F5" s="13" t="s">
        <v>14</v>
      </c>
      <c r="G5" s="13" t="s">
        <v>15</v>
      </c>
      <c r="H5" s="13" t="s">
        <v>16</v>
      </c>
      <c r="I5" s="13" t="s">
        <v>17</v>
      </c>
      <c r="J5" s="83" t="s">
        <v>13</v>
      </c>
      <c r="K5" s="83" t="s">
        <v>14</v>
      </c>
      <c r="L5" s="83" t="s">
        <v>15</v>
      </c>
      <c r="M5" s="83" t="s">
        <v>16</v>
      </c>
      <c r="N5" s="83" t="s">
        <v>17</v>
      </c>
      <c r="O5" s="83"/>
      <c r="P5" s="83"/>
      <c r="Q5" s="13"/>
      <c r="R5" s="13"/>
      <c r="S5" s="13"/>
    </row>
    <row r="6" s="3" customFormat="1" ht="31" customHeight="1" spans="1:19">
      <c r="A6" s="14"/>
      <c r="B6" s="15" t="s">
        <v>13</v>
      </c>
      <c r="C6" s="16"/>
      <c r="D6" s="17"/>
      <c r="E6" s="18">
        <f>SUBTOTAL(9,E59:E82)</f>
        <v>5557</v>
      </c>
      <c r="F6" s="18">
        <f t="shared" ref="F6:N6" si="0">SUBTOTAL(9,F59:F82)</f>
        <v>3000</v>
      </c>
      <c r="G6" s="18">
        <f t="shared" si="0"/>
        <v>1330</v>
      </c>
      <c r="H6" s="18">
        <f t="shared" si="0"/>
        <v>27</v>
      </c>
      <c r="I6" s="18">
        <f t="shared" si="0"/>
        <v>1200</v>
      </c>
      <c r="J6" s="18">
        <f t="shared" si="0"/>
        <v>8862.95</v>
      </c>
      <c r="K6" s="18">
        <f t="shared" si="0"/>
        <v>4357</v>
      </c>
      <c r="L6" s="18">
        <f t="shared" si="0"/>
        <v>2463.95</v>
      </c>
      <c r="M6" s="18">
        <f t="shared" si="0"/>
        <v>27</v>
      </c>
      <c r="N6" s="18">
        <f t="shared" si="0"/>
        <v>2015</v>
      </c>
      <c r="O6" s="18"/>
      <c r="P6" s="18"/>
      <c r="Q6" s="93"/>
      <c r="R6" s="93"/>
      <c r="S6" s="93"/>
    </row>
    <row r="7" s="3" customFormat="1" ht="15.75" hidden="1" spans="1:19">
      <c r="A7" s="19" t="s">
        <v>18</v>
      </c>
      <c r="B7" s="20" t="s">
        <v>19</v>
      </c>
      <c r="C7" s="21">
        <f>C8+C12</f>
        <v>4</v>
      </c>
      <c r="D7" s="22"/>
      <c r="E7" s="23">
        <f t="shared" ref="E7:N7" si="1">E8+E12</f>
        <v>166729</v>
      </c>
      <c r="F7" s="23">
        <f t="shared" si="1"/>
        <v>128541</v>
      </c>
      <c r="G7" s="23">
        <f t="shared" si="1"/>
        <v>38188</v>
      </c>
      <c r="H7" s="23">
        <f t="shared" si="1"/>
        <v>0</v>
      </c>
      <c r="I7" s="23">
        <f t="shared" si="1"/>
        <v>0</v>
      </c>
      <c r="J7" s="23"/>
      <c r="K7" s="23"/>
      <c r="L7" s="23"/>
      <c r="M7" s="23"/>
      <c r="N7" s="23"/>
      <c r="O7" s="23"/>
      <c r="P7" s="23"/>
      <c r="Q7" s="23"/>
      <c r="R7" s="23"/>
      <c r="S7" s="23"/>
    </row>
    <row r="8" s="1" customFormat="1" ht="15.75" hidden="1" spans="1:19">
      <c r="A8" s="24"/>
      <c r="B8" s="25" t="s">
        <v>20</v>
      </c>
      <c r="C8" s="21">
        <v>3</v>
      </c>
      <c r="D8" s="26"/>
      <c r="E8" s="27">
        <f t="shared" ref="E8:N8" si="2">SUM(E9:E11)</f>
        <v>165676</v>
      </c>
      <c r="F8" s="27">
        <f t="shared" si="2"/>
        <v>128541</v>
      </c>
      <c r="G8" s="27">
        <f t="shared" si="2"/>
        <v>37135</v>
      </c>
      <c r="H8" s="27">
        <f t="shared" si="2"/>
        <v>0</v>
      </c>
      <c r="I8" s="27">
        <f t="shared" si="2"/>
        <v>0</v>
      </c>
      <c r="J8" s="27"/>
      <c r="K8" s="27"/>
      <c r="L8" s="27"/>
      <c r="M8" s="27"/>
      <c r="N8" s="27"/>
      <c r="O8" s="27"/>
      <c r="P8" s="27"/>
      <c r="Q8" s="27"/>
      <c r="R8" s="27"/>
      <c r="S8" s="27"/>
    </row>
    <row r="9" s="1" customFormat="1" ht="257.25" hidden="1" spans="1:19">
      <c r="A9" s="28">
        <v>1</v>
      </c>
      <c r="B9" s="29" t="s">
        <v>21</v>
      </c>
      <c r="C9" s="29" t="s">
        <v>22</v>
      </c>
      <c r="D9" s="30" t="s">
        <v>23</v>
      </c>
      <c r="E9" s="28">
        <v>91757</v>
      </c>
      <c r="F9" s="28">
        <v>68128</v>
      </c>
      <c r="G9" s="28">
        <v>23629</v>
      </c>
      <c r="H9" s="28"/>
      <c r="I9" s="28"/>
      <c r="J9" s="28"/>
      <c r="K9" s="28"/>
      <c r="L9" s="28"/>
      <c r="M9" s="28"/>
      <c r="N9" s="28"/>
      <c r="O9" s="28"/>
      <c r="P9" s="28"/>
      <c r="Q9" s="29" t="s">
        <v>24</v>
      </c>
      <c r="R9" s="29" t="s">
        <v>25</v>
      </c>
      <c r="S9" s="30"/>
    </row>
    <row r="10" s="1" customFormat="1" ht="57" hidden="1" spans="1:19">
      <c r="A10" s="28">
        <v>2</v>
      </c>
      <c r="B10" s="31" t="s">
        <v>26</v>
      </c>
      <c r="C10" s="29" t="s">
        <v>27</v>
      </c>
      <c r="D10" s="32" t="s">
        <v>28</v>
      </c>
      <c r="E10" s="33">
        <v>73000</v>
      </c>
      <c r="F10" s="33">
        <v>60000</v>
      </c>
      <c r="G10" s="33">
        <v>13000</v>
      </c>
      <c r="H10" s="33"/>
      <c r="I10" s="33"/>
      <c r="J10" s="33"/>
      <c r="K10" s="33"/>
      <c r="L10" s="33"/>
      <c r="M10" s="33"/>
      <c r="N10" s="33"/>
      <c r="O10" s="33"/>
      <c r="P10" s="33"/>
      <c r="Q10" s="32" t="s">
        <v>29</v>
      </c>
      <c r="R10" s="32" t="s">
        <v>30</v>
      </c>
      <c r="S10" s="76"/>
    </row>
    <row r="11" s="1" customFormat="1" ht="44.25" hidden="1" spans="1:19">
      <c r="A11" s="28">
        <v>3</v>
      </c>
      <c r="B11" s="25" t="s">
        <v>31</v>
      </c>
      <c r="C11" s="34" t="s">
        <v>32</v>
      </c>
      <c r="D11" s="34" t="s">
        <v>33</v>
      </c>
      <c r="E11" s="27">
        <v>919</v>
      </c>
      <c r="F11" s="27">
        <v>413</v>
      </c>
      <c r="G11" s="27">
        <v>506</v>
      </c>
      <c r="H11" s="27">
        <v>0</v>
      </c>
      <c r="I11" s="27">
        <v>0</v>
      </c>
      <c r="J11" s="27"/>
      <c r="K11" s="27"/>
      <c r="L11" s="27"/>
      <c r="M11" s="27"/>
      <c r="N11" s="27"/>
      <c r="O11" s="27"/>
      <c r="P11" s="27"/>
      <c r="Q11" s="94" t="s">
        <v>34</v>
      </c>
      <c r="R11" s="94" t="s">
        <v>35</v>
      </c>
      <c r="S11" s="38"/>
    </row>
    <row r="12" s="1" customFormat="1" ht="15.75" hidden="1" spans="1:19">
      <c r="A12" s="24"/>
      <c r="B12" s="25" t="s">
        <v>36</v>
      </c>
      <c r="C12" s="21">
        <v>1</v>
      </c>
      <c r="D12" s="35"/>
      <c r="E12" s="24">
        <f>SUM(E13:E13)</f>
        <v>1053</v>
      </c>
      <c r="F12" s="24">
        <f>SUM(F13:F13)</f>
        <v>0</v>
      </c>
      <c r="G12" s="24">
        <f>SUM(G13:G13)</f>
        <v>1053</v>
      </c>
      <c r="H12" s="24">
        <f>SUM(H9:H9)</f>
        <v>0</v>
      </c>
      <c r="I12" s="24">
        <f>SUM(I9:I9)</f>
        <v>0</v>
      </c>
      <c r="J12" s="24"/>
      <c r="K12" s="24"/>
      <c r="L12" s="24"/>
      <c r="M12" s="24"/>
      <c r="N12" s="24"/>
      <c r="O12" s="24"/>
      <c r="P12" s="24"/>
      <c r="Q12" s="26"/>
      <c r="R12" s="26"/>
      <c r="S12" s="24"/>
    </row>
    <row r="13" s="1" customFormat="1" ht="77.25" hidden="1" spans="1:19">
      <c r="A13" s="24">
        <v>1</v>
      </c>
      <c r="B13" s="25" t="s">
        <v>37</v>
      </c>
      <c r="C13" s="36" t="s">
        <v>38</v>
      </c>
      <c r="D13" s="35" t="s">
        <v>39</v>
      </c>
      <c r="E13" s="24">
        <v>1053</v>
      </c>
      <c r="F13" s="24">
        <v>0</v>
      </c>
      <c r="G13" s="24">
        <v>1053</v>
      </c>
      <c r="H13" s="24">
        <v>0</v>
      </c>
      <c r="I13" s="24">
        <v>0</v>
      </c>
      <c r="J13" s="24"/>
      <c r="K13" s="24"/>
      <c r="L13" s="24"/>
      <c r="M13" s="24"/>
      <c r="N13" s="24"/>
      <c r="O13" s="24"/>
      <c r="P13" s="24"/>
      <c r="Q13" s="34" t="s">
        <v>29</v>
      </c>
      <c r="R13" s="34" t="s">
        <v>30</v>
      </c>
      <c r="S13" s="26"/>
    </row>
    <row r="14" s="3" customFormat="1" ht="15.75" hidden="1" spans="1:19">
      <c r="A14" s="19" t="s">
        <v>40</v>
      </c>
      <c r="B14" s="37" t="s">
        <v>41</v>
      </c>
      <c r="C14" s="21">
        <f>C15+C20</f>
        <v>5</v>
      </c>
      <c r="D14" s="22"/>
      <c r="E14" s="23">
        <f t="shared" ref="D14:N14" si="3">E15+E20</f>
        <v>3341</v>
      </c>
      <c r="F14" s="23">
        <f t="shared" si="3"/>
        <v>2955</v>
      </c>
      <c r="G14" s="23">
        <f t="shared" si="3"/>
        <v>386</v>
      </c>
      <c r="H14" s="23">
        <f t="shared" si="3"/>
        <v>0</v>
      </c>
      <c r="I14" s="23">
        <f t="shared" si="3"/>
        <v>0</v>
      </c>
      <c r="J14" s="23"/>
      <c r="K14" s="23"/>
      <c r="L14" s="23"/>
      <c r="M14" s="23"/>
      <c r="N14" s="23"/>
      <c r="O14" s="23"/>
      <c r="P14" s="23"/>
      <c r="Q14" s="95"/>
      <c r="R14" s="95"/>
      <c r="S14" s="23"/>
    </row>
    <row r="15" s="1" customFormat="1" ht="15.75" hidden="1" spans="1:19">
      <c r="A15" s="24"/>
      <c r="B15" s="25" t="s">
        <v>20</v>
      </c>
      <c r="C15" s="21">
        <v>4</v>
      </c>
      <c r="D15" s="35"/>
      <c r="E15" s="24">
        <f t="shared" ref="E15:N15" si="4">SUM(E16:E19)</f>
        <v>3230</v>
      </c>
      <c r="F15" s="24">
        <f t="shared" si="4"/>
        <v>2900</v>
      </c>
      <c r="G15" s="24">
        <f t="shared" si="4"/>
        <v>330</v>
      </c>
      <c r="H15" s="24">
        <f t="shared" si="4"/>
        <v>0</v>
      </c>
      <c r="I15" s="24">
        <f t="shared" si="4"/>
        <v>0</v>
      </c>
      <c r="J15" s="24"/>
      <c r="K15" s="24"/>
      <c r="L15" s="24"/>
      <c r="M15" s="24"/>
      <c r="N15" s="24"/>
      <c r="O15" s="24"/>
      <c r="P15" s="24"/>
      <c r="Q15" s="26"/>
      <c r="R15" s="26"/>
      <c r="S15" s="24"/>
    </row>
    <row r="16" s="1" customFormat="1" ht="58.5" hidden="1" spans="1:19">
      <c r="A16" s="24">
        <v>1</v>
      </c>
      <c r="B16" s="25" t="s">
        <v>42</v>
      </c>
      <c r="C16" s="36" t="s">
        <v>43</v>
      </c>
      <c r="D16" s="34" t="s">
        <v>44</v>
      </c>
      <c r="E16" s="24">
        <v>2050</v>
      </c>
      <c r="F16" s="24">
        <v>2050</v>
      </c>
      <c r="G16" s="24">
        <v>0</v>
      </c>
      <c r="H16" s="24">
        <v>0</v>
      </c>
      <c r="I16" s="84">
        <v>0</v>
      </c>
      <c r="J16" s="24"/>
      <c r="K16" s="24"/>
      <c r="L16" s="24"/>
      <c r="M16" s="24"/>
      <c r="N16" s="84"/>
      <c r="O16" s="84"/>
      <c r="P16" s="84"/>
      <c r="Q16" s="34" t="s">
        <v>24</v>
      </c>
      <c r="R16" s="59" t="s">
        <v>30</v>
      </c>
      <c r="S16" s="26"/>
    </row>
    <row r="17" s="1" customFormat="1" ht="57" hidden="1" spans="1:19">
      <c r="A17" s="24">
        <v>2</v>
      </c>
      <c r="B17" s="25" t="s">
        <v>45</v>
      </c>
      <c r="C17" s="36" t="s">
        <v>46</v>
      </c>
      <c r="D17" s="34" t="s">
        <v>47</v>
      </c>
      <c r="E17" s="24">
        <v>550</v>
      </c>
      <c r="F17" s="24">
        <v>550</v>
      </c>
      <c r="G17" s="24">
        <v>0</v>
      </c>
      <c r="H17" s="24">
        <v>0</v>
      </c>
      <c r="I17" s="39"/>
      <c r="J17" s="24"/>
      <c r="K17" s="24"/>
      <c r="L17" s="24"/>
      <c r="M17" s="24"/>
      <c r="N17" s="39"/>
      <c r="O17" s="39"/>
      <c r="P17" s="39"/>
      <c r="Q17" s="34" t="s">
        <v>24</v>
      </c>
      <c r="R17" s="96"/>
      <c r="S17" s="24"/>
    </row>
    <row r="18" s="1" customFormat="1" ht="45.75" hidden="1" spans="1:19">
      <c r="A18" s="24">
        <v>3</v>
      </c>
      <c r="B18" s="25" t="s">
        <v>48</v>
      </c>
      <c r="C18" s="34" t="s">
        <v>49</v>
      </c>
      <c r="D18" s="34" t="s">
        <v>50</v>
      </c>
      <c r="E18" s="24">
        <v>330</v>
      </c>
      <c r="F18" s="24">
        <v>0</v>
      </c>
      <c r="G18" s="24">
        <v>330</v>
      </c>
      <c r="H18" s="24">
        <v>0</v>
      </c>
      <c r="I18" s="24">
        <v>0</v>
      </c>
      <c r="J18" s="24"/>
      <c r="K18" s="24"/>
      <c r="L18" s="24"/>
      <c r="M18" s="24"/>
      <c r="N18" s="24"/>
      <c r="O18" s="24"/>
      <c r="P18" s="24"/>
      <c r="Q18" s="29" t="s">
        <v>51</v>
      </c>
      <c r="R18" s="34" t="s">
        <v>35</v>
      </c>
      <c r="S18" s="24"/>
    </row>
    <row r="19" s="1" customFormat="1" ht="58.5" hidden="1" spans="1:19">
      <c r="A19" s="24">
        <v>4</v>
      </c>
      <c r="B19" s="25" t="s">
        <v>52</v>
      </c>
      <c r="C19" s="36" t="s">
        <v>53</v>
      </c>
      <c r="D19" s="34" t="s">
        <v>54</v>
      </c>
      <c r="E19" s="24">
        <v>300</v>
      </c>
      <c r="F19" s="24">
        <v>300</v>
      </c>
      <c r="G19" s="24">
        <v>0</v>
      </c>
      <c r="H19" s="24">
        <v>0</v>
      </c>
      <c r="I19" s="24">
        <v>0</v>
      </c>
      <c r="J19" s="24"/>
      <c r="K19" s="24"/>
      <c r="L19" s="24"/>
      <c r="M19" s="24"/>
      <c r="N19" s="24"/>
      <c r="O19" s="24"/>
      <c r="P19" s="24"/>
      <c r="Q19" s="34" t="s">
        <v>24</v>
      </c>
      <c r="R19" s="59" t="s">
        <v>30</v>
      </c>
      <c r="S19" s="24"/>
    </row>
    <row r="20" s="1" customFormat="1" ht="15.75" hidden="1" spans="1:19">
      <c r="A20" s="24"/>
      <c r="B20" s="25" t="s">
        <v>36</v>
      </c>
      <c r="C20" s="21">
        <v>1</v>
      </c>
      <c r="D20" s="38"/>
      <c r="E20" s="27">
        <f t="shared" ref="E20:N20" si="5">SUM(E21)</f>
        <v>111</v>
      </c>
      <c r="F20" s="27">
        <f t="shared" si="5"/>
        <v>55</v>
      </c>
      <c r="G20" s="27">
        <f t="shared" si="5"/>
        <v>56</v>
      </c>
      <c r="H20" s="27">
        <f t="shared" si="5"/>
        <v>0</v>
      </c>
      <c r="I20" s="27">
        <f t="shared" si="5"/>
        <v>0</v>
      </c>
      <c r="J20" s="27"/>
      <c r="K20" s="27"/>
      <c r="L20" s="27"/>
      <c r="M20" s="27"/>
      <c r="N20" s="27"/>
      <c r="O20" s="27"/>
      <c r="P20" s="27"/>
      <c r="Q20" s="38"/>
      <c r="R20" s="38"/>
      <c r="S20" s="27"/>
    </row>
    <row r="21" s="1" customFormat="1" ht="78.75" hidden="1" spans="1:19">
      <c r="A21" s="28">
        <v>1</v>
      </c>
      <c r="B21" s="31" t="s">
        <v>55</v>
      </c>
      <c r="C21" s="36" t="s">
        <v>56</v>
      </c>
      <c r="D21" s="34" t="s">
        <v>57</v>
      </c>
      <c r="E21" s="39">
        <v>111</v>
      </c>
      <c r="F21" s="39">
        <v>55</v>
      </c>
      <c r="G21" s="39">
        <v>56</v>
      </c>
      <c r="H21" s="39"/>
      <c r="I21" s="39"/>
      <c r="J21" s="39"/>
      <c r="K21" s="39"/>
      <c r="L21" s="39"/>
      <c r="M21" s="39"/>
      <c r="N21" s="39"/>
      <c r="O21" s="39"/>
      <c r="P21" s="39"/>
      <c r="Q21" s="34" t="s">
        <v>24</v>
      </c>
      <c r="R21" s="34" t="s">
        <v>58</v>
      </c>
      <c r="S21" s="28"/>
    </row>
    <row r="22" s="3" customFormat="1" ht="15.75" hidden="1" spans="1:19">
      <c r="A22" s="19" t="s">
        <v>59</v>
      </c>
      <c r="B22" s="37" t="s">
        <v>60</v>
      </c>
      <c r="C22" s="21">
        <f>C23+C26</f>
        <v>9</v>
      </c>
      <c r="D22" s="22"/>
      <c r="E22" s="23">
        <f t="shared" ref="E22:N22" si="6">E23+E26</f>
        <v>200244</v>
      </c>
      <c r="F22" s="23">
        <f t="shared" si="6"/>
        <v>161558</v>
      </c>
      <c r="G22" s="23">
        <f t="shared" si="6"/>
        <v>19795</v>
      </c>
      <c r="H22" s="23">
        <f t="shared" si="6"/>
        <v>15366</v>
      </c>
      <c r="I22" s="23">
        <f t="shared" si="6"/>
        <v>3525</v>
      </c>
      <c r="J22" s="23"/>
      <c r="K22" s="23"/>
      <c r="L22" s="23"/>
      <c r="M22" s="23"/>
      <c r="N22" s="23"/>
      <c r="O22" s="23"/>
      <c r="P22" s="23"/>
      <c r="Q22" s="95"/>
      <c r="R22" s="95"/>
      <c r="S22" s="23"/>
    </row>
    <row r="23" s="1" customFormat="1" ht="15.75" hidden="1" spans="1:19">
      <c r="A23" s="24"/>
      <c r="B23" s="25" t="s">
        <v>20</v>
      </c>
      <c r="C23" s="21">
        <v>2</v>
      </c>
      <c r="D23" s="35"/>
      <c r="E23" s="27">
        <f t="shared" ref="E23:N23" si="7">SUM(E24:E25)</f>
        <v>192775</v>
      </c>
      <c r="F23" s="27">
        <f t="shared" si="7"/>
        <v>158440</v>
      </c>
      <c r="G23" s="27">
        <f t="shared" si="7"/>
        <v>19066</v>
      </c>
      <c r="H23" s="27">
        <f t="shared" si="7"/>
        <v>15269</v>
      </c>
      <c r="I23" s="27">
        <f t="shared" si="7"/>
        <v>0</v>
      </c>
      <c r="J23" s="27"/>
      <c r="K23" s="27"/>
      <c r="L23" s="27"/>
      <c r="M23" s="27"/>
      <c r="N23" s="27"/>
      <c r="O23" s="27"/>
      <c r="P23" s="27"/>
      <c r="Q23" s="38"/>
      <c r="R23" s="38"/>
      <c r="S23" s="27"/>
    </row>
    <row r="24" s="4" customFormat="1" ht="42.75" hidden="1" spans="1:19">
      <c r="A24" s="40">
        <v>1</v>
      </c>
      <c r="B24" s="41" t="s">
        <v>61</v>
      </c>
      <c r="C24" s="41" t="s">
        <v>62</v>
      </c>
      <c r="D24" s="42" t="s">
        <v>63</v>
      </c>
      <c r="E24" s="39">
        <v>180000</v>
      </c>
      <c r="F24" s="39">
        <v>147000</v>
      </c>
      <c r="G24" s="39">
        <v>18000</v>
      </c>
      <c r="H24" s="39">
        <v>15000</v>
      </c>
      <c r="I24" s="39"/>
      <c r="J24" s="39"/>
      <c r="K24" s="39"/>
      <c r="L24" s="39"/>
      <c r="M24" s="39"/>
      <c r="N24" s="39"/>
      <c r="O24" s="39"/>
      <c r="P24" s="39"/>
      <c r="Q24" s="41" t="s">
        <v>64</v>
      </c>
      <c r="R24" s="41" t="s">
        <v>65</v>
      </c>
      <c r="S24" s="40"/>
    </row>
    <row r="25" s="1" customFormat="1" ht="189" hidden="1" spans="1:19">
      <c r="A25" s="40">
        <v>2</v>
      </c>
      <c r="B25" s="43" t="s">
        <v>66</v>
      </c>
      <c r="C25" s="32" t="s">
        <v>67</v>
      </c>
      <c r="D25" s="44" t="s">
        <v>68</v>
      </c>
      <c r="E25" s="39">
        <v>12775</v>
      </c>
      <c r="F25" s="39">
        <v>11440</v>
      </c>
      <c r="G25" s="39">
        <v>1066</v>
      </c>
      <c r="H25" s="39">
        <v>269</v>
      </c>
      <c r="I25" s="39">
        <v>0</v>
      </c>
      <c r="J25" s="39"/>
      <c r="K25" s="39"/>
      <c r="L25" s="39"/>
      <c r="M25" s="39"/>
      <c r="N25" s="39"/>
      <c r="O25" s="39"/>
      <c r="P25" s="39"/>
      <c r="Q25" s="29" t="s">
        <v>69</v>
      </c>
      <c r="R25" s="29" t="s">
        <v>30</v>
      </c>
      <c r="S25" s="28"/>
    </row>
    <row r="26" s="1" customFormat="1" ht="15.75" hidden="1" spans="1:19">
      <c r="A26" s="24"/>
      <c r="B26" s="25" t="s">
        <v>36</v>
      </c>
      <c r="C26" s="21">
        <v>7</v>
      </c>
      <c r="D26" s="45"/>
      <c r="E26" s="46">
        <f t="shared" ref="D26:N26" si="8">SUM(E27:E33)</f>
        <v>7469</v>
      </c>
      <c r="F26" s="46">
        <f t="shared" si="8"/>
        <v>3118</v>
      </c>
      <c r="G26" s="46">
        <f t="shared" si="8"/>
        <v>729</v>
      </c>
      <c r="H26" s="46">
        <f t="shared" si="8"/>
        <v>97</v>
      </c>
      <c r="I26" s="46">
        <f t="shared" si="8"/>
        <v>3525</v>
      </c>
      <c r="J26" s="46"/>
      <c r="K26" s="46"/>
      <c r="L26" s="46"/>
      <c r="M26" s="46"/>
      <c r="N26" s="46"/>
      <c r="O26" s="46"/>
      <c r="P26" s="46"/>
      <c r="Q26" s="26"/>
      <c r="R26" s="26"/>
      <c r="S26" s="24"/>
    </row>
    <row r="27" s="1" customFormat="1" ht="165.75" hidden="1" spans="1:19">
      <c r="A27" s="24">
        <v>1</v>
      </c>
      <c r="B27" s="47" t="s">
        <v>70</v>
      </c>
      <c r="C27" s="48" t="s">
        <v>71</v>
      </c>
      <c r="D27" s="26" t="s">
        <v>72</v>
      </c>
      <c r="E27" s="39">
        <v>10</v>
      </c>
      <c r="F27" s="39"/>
      <c r="G27" s="39"/>
      <c r="H27" s="39"/>
      <c r="I27" s="39">
        <v>10</v>
      </c>
      <c r="J27" s="39"/>
      <c r="K27" s="39"/>
      <c r="L27" s="39"/>
      <c r="M27" s="39"/>
      <c r="N27" s="39"/>
      <c r="O27" s="39"/>
      <c r="P27" s="39"/>
      <c r="Q27" s="34" t="s">
        <v>64</v>
      </c>
      <c r="R27" s="34" t="s">
        <v>30</v>
      </c>
      <c r="S27" s="26"/>
    </row>
    <row r="28" s="1" customFormat="1" ht="78.75" hidden="1" spans="1:19">
      <c r="A28" s="24">
        <v>2</v>
      </c>
      <c r="B28" s="47" t="s">
        <v>73</v>
      </c>
      <c r="C28" s="48" t="s">
        <v>74</v>
      </c>
      <c r="D28" s="34" t="s">
        <v>75</v>
      </c>
      <c r="E28" s="39">
        <v>50</v>
      </c>
      <c r="F28" s="39"/>
      <c r="G28" s="39"/>
      <c r="H28" s="39"/>
      <c r="I28" s="39">
        <v>50</v>
      </c>
      <c r="J28" s="39"/>
      <c r="K28" s="39"/>
      <c r="L28" s="39"/>
      <c r="M28" s="39"/>
      <c r="N28" s="39"/>
      <c r="O28" s="39"/>
      <c r="P28" s="39"/>
      <c r="Q28" s="34" t="s">
        <v>64</v>
      </c>
      <c r="R28" s="34" t="s">
        <v>35</v>
      </c>
      <c r="S28" s="26"/>
    </row>
    <row r="29" s="1" customFormat="1" ht="44.25" hidden="1" spans="1:19">
      <c r="A29" s="24">
        <v>3</v>
      </c>
      <c r="B29" s="43" t="s">
        <v>76</v>
      </c>
      <c r="C29" s="32" t="s">
        <v>77</v>
      </c>
      <c r="D29" s="32" t="s">
        <v>78</v>
      </c>
      <c r="E29" s="46">
        <v>1017</v>
      </c>
      <c r="F29" s="46">
        <v>488</v>
      </c>
      <c r="G29" s="46">
        <v>529</v>
      </c>
      <c r="H29" s="27">
        <v>0</v>
      </c>
      <c r="I29" s="27">
        <v>0</v>
      </c>
      <c r="J29" s="46"/>
      <c r="K29" s="46"/>
      <c r="L29" s="46"/>
      <c r="M29" s="27"/>
      <c r="N29" s="27"/>
      <c r="O29" s="27"/>
      <c r="P29" s="27"/>
      <c r="Q29" s="32" t="s">
        <v>69</v>
      </c>
      <c r="R29" s="32" t="s">
        <v>30</v>
      </c>
      <c r="S29" s="24"/>
    </row>
    <row r="30" s="3" customFormat="1" ht="77.25" hidden="1" spans="1:20">
      <c r="A30" s="24">
        <v>4</v>
      </c>
      <c r="B30" s="43" t="s">
        <v>79</v>
      </c>
      <c r="C30" s="32" t="s">
        <v>80</v>
      </c>
      <c r="D30" s="32" t="s">
        <v>81</v>
      </c>
      <c r="E30" s="49">
        <v>2630</v>
      </c>
      <c r="F30" s="49">
        <v>2630</v>
      </c>
      <c r="G30" s="49">
        <v>0</v>
      </c>
      <c r="H30" s="49">
        <v>0</v>
      </c>
      <c r="I30" s="49">
        <v>0</v>
      </c>
      <c r="J30" s="49"/>
      <c r="K30" s="49"/>
      <c r="L30" s="49"/>
      <c r="M30" s="49"/>
      <c r="N30" s="49"/>
      <c r="O30" s="49"/>
      <c r="P30" s="49"/>
      <c r="Q30" s="29" t="s">
        <v>69</v>
      </c>
      <c r="R30" s="29" t="s">
        <v>82</v>
      </c>
      <c r="S30" s="97"/>
      <c r="T30" s="98"/>
    </row>
    <row r="31" s="3" customFormat="1" ht="58.5" hidden="1" spans="1:19">
      <c r="A31" s="24">
        <v>5</v>
      </c>
      <c r="B31" s="47" t="s">
        <v>83</v>
      </c>
      <c r="C31" s="48" t="s">
        <v>84</v>
      </c>
      <c r="D31" s="34" t="s">
        <v>85</v>
      </c>
      <c r="E31" s="50">
        <v>1465</v>
      </c>
      <c r="F31" s="39">
        <v>0</v>
      </c>
      <c r="G31" s="39">
        <v>0</v>
      </c>
      <c r="H31" s="39"/>
      <c r="I31" s="39">
        <v>1465</v>
      </c>
      <c r="J31" s="50"/>
      <c r="K31" s="39"/>
      <c r="L31" s="39"/>
      <c r="M31" s="39"/>
      <c r="N31" s="39"/>
      <c r="O31" s="39"/>
      <c r="P31" s="39"/>
      <c r="Q31" s="34" t="s">
        <v>69</v>
      </c>
      <c r="R31" s="29" t="s">
        <v>86</v>
      </c>
      <c r="S31" s="26"/>
    </row>
    <row r="32" s="3" customFormat="1" ht="30" hidden="1" spans="1:19">
      <c r="A32" s="24">
        <v>6</v>
      </c>
      <c r="B32" s="25" t="s">
        <v>87</v>
      </c>
      <c r="C32" s="34" t="s">
        <v>88</v>
      </c>
      <c r="D32" s="51" t="s">
        <v>85</v>
      </c>
      <c r="E32" s="24">
        <v>2000</v>
      </c>
      <c r="F32" s="24"/>
      <c r="G32" s="24"/>
      <c r="H32" s="24"/>
      <c r="I32" s="24">
        <v>2000</v>
      </c>
      <c r="J32" s="24"/>
      <c r="K32" s="24"/>
      <c r="L32" s="24"/>
      <c r="M32" s="24"/>
      <c r="N32" s="24"/>
      <c r="O32" s="24"/>
      <c r="P32" s="24"/>
      <c r="Q32" s="34" t="s">
        <v>69</v>
      </c>
      <c r="R32" s="34" t="s">
        <v>89</v>
      </c>
      <c r="S32" s="39"/>
    </row>
    <row r="33" s="3" customFormat="1" ht="87" hidden="1" spans="1:19">
      <c r="A33" s="24">
        <v>7</v>
      </c>
      <c r="B33" s="41" t="s">
        <v>90</v>
      </c>
      <c r="C33" s="32" t="s">
        <v>91</v>
      </c>
      <c r="D33" s="52" t="s">
        <v>92</v>
      </c>
      <c r="E33" s="53">
        <v>297</v>
      </c>
      <c r="F33" s="53"/>
      <c r="G33" s="53">
        <v>200</v>
      </c>
      <c r="H33" s="53">
        <v>97</v>
      </c>
      <c r="I33" s="53"/>
      <c r="J33" s="53"/>
      <c r="K33" s="53"/>
      <c r="L33" s="53"/>
      <c r="M33" s="53"/>
      <c r="N33" s="53"/>
      <c r="O33" s="53"/>
      <c r="P33" s="53"/>
      <c r="Q33" s="34" t="s">
        <v>93</v>
      </c>
      <c r="R33" s="41" t="s">
        <v>94</v>
      </c>
      <c r="S33" s="55"/>
    </row>
    <row r="34" s="3" customFormat="1" ht="15.75" hidden="1" spans="1:19">
      <c r="A34" s="19" t="s">
        <v>95</v>
      </c>
      <c r="B34" s="37" t="s">
        <v>96</v>
      </c>
      <c r="C34" s="21">
        <f>C35+C45</f>
        <v>16</v>
      </c>
      <c r="D34" s="54"/>
      <c r="E34" s="55">
        <f t="shared" ref="E34:N34" si="9">E35+E45</f>
        <v>78285</v>
      </c>
      <c r="F34" s="55">
        <f t="shared" si="9"/>
        <v>58782</v>
      </c>
      <c r="G34" s="55">
        <f t="shared" si="9"/>
        <v>12331</v>
      </c>
      <c r="H34" s="55">
        <f t="shared" si="9"/>
        <v>6382</v>
      </c>
      <c r="I34" s="55">
        <f t="shared" si="9"/>
        <v>790</v>
      </c>
      <c r="J34" s="55"/>
      <c r="K34" s="55"/>
      <c r="L34" s="55"/>
      <c r="M34" s="55"/>
      <c r="N34" s="55"/>
      <c r="O34" s="55"/>
      <c r="P34" s="55"/>
      <c r="Q34" s="54"/>
      <c r="R34" s="54"/>
      <c r="S34" s="55"/>
    </row>
    <row r="35" s="1" customFormat="1" ht="15.75" hidden="1" spans="1:19">
      <c r="A35" s="24"/>
      <c r="B35" s="25" t="s">
        <v>20</v>
      </c>
      <c r="C35" s="21">
        <v>9</v>
      </c>
      <c r="D35" s="45"/>
      <c r="E35" s="46">
        <f t="shared" ref="E35:N35" si="10">SUM(E36:E44)</f>
        <v>68846</v>
      </c>
      <c r="F35" s="46">
        <f t="shared" si="10"/>
        <v>52182</v>
      </c>
      <c r="G35" s="46">
        <f t="shared" si="10"/>
        <v>12331</v>
      </c>
      <c r="H35" s="46">
        <f t="shared" si="10"/>
        <v>4333</v>
      </c>
      <c r="I35" s="46">
        <f t="shared" si="10"/>
        <v>0</v>
      </c>
      <c r="J35" s="46"/>
      <c r="K35" s="46"/>
      <c r="L35" s="46"/>
      <c r="M35" s="46"/>
      <c r="N35" s="46"/>
      <c r="O35" s="46"/>
      <c r="P35" s="46"/>
      <c r="Q35" s="45"/>
      <c r="R35" s="45"/>
      <c r="S35" s="39"/>
    </row>
    <row r="36" s="1" customFormat="1" ht="42.75" hidden="1" spans="1:19">
      <c r="A36" s="24">
        <v>1</v>
      </c>
      <c r="B36" s="25" t="s">
        <v>97</v>
      </c>
      <c r="C36" s="56" t="s">
        <v>98</v>
      </c>
      <c r="D36" s="56" t="s">
        <v>99</v>
      </c>
      <c r="E36" s="57">
        <v>300</v>
      </c>
      <c r="F36" s="57"/>
      <c r="G36" s="57">
        <v>270</v>
      </c>
      <c r="H36" s="57">
        <v>30</v>
      </c>
      <c r="I36" s="57"/>
      <c r="J36" s="57"/>
      <c r="K36" s="57"/>
      <c r="L36" s="57"/>
      <c r="M36" s="57"/>
      <c r="N36" s="57"/>
      <c r="O36" s="57"/>
      <c r="P36" s="57"/>
      <c r="Q36" s="99" t="s">
        <v>100</v>
      </c>
      <c r="R36" s="100" t="s">
        <v>101</v>
      </c>
      <c r="S36" s="39"/>
    </row>
    <row r="37" s="1" customFormat="1" ht="45.75" hidden="1" spans="1:19">
      <c r="A37" s="24">
        <v>2</v>
      </c>
      <c r="B37" s="58" t="s">
        <v>102</v>
      </c>
      <c r="C37" s="48" t="s">
        <v>103</v>
      </c>
      <c r="D37" s="59" t="s">
        <v>104</v>
      </c>
      <c r="E37" s="27">
        <v>500</v>
      </c>
      <c r="F37" s="27">
        <v>500</v>
      </c>
      <c r="G37" s="27"/>
      <c r="H37" s="27"/>
      <c r="I37" s="27"/>
      <c r="J37" s="27"/>
      <c r="K37" s="27"/>
      <c r="L37" s="27"/>
      <c r="M37" s="27"/>
      <c r="N37" s="27"/>
      <c r="O37" s="27"/>
      <c r="P37" s="27"/>
      <c r="Q37" s="94" t="s">
        <v>105</v>
      </c>
      <c r="R37" s="59" t="s">
        <v>30</v>
      </c>
      <c r="S37" s="101"/>
    </row>
    <row r="38" s="1" customFormat="1" ht="30" hidden="1" spans="1:19">
      <c r="A38" s="24">
        <v>3</v>
      </c>
      <c r="B38" s="58" t="s">
        <v>106</v>
      </c>
      <c r="C38" s="41" t="s">
        <v>107</v>
      </c>
      <c r="D38" s="41" t="s">
        <v>108</v>
      </c>
      <c r="E38" s="40">
        <v>41471</v>
      </c>
      <c r="F38" s="40">
        <v>33177</v>
      </c>
      <c r="G38" s="40">
        <v>5806</v>
      </c>
      <c r="H38" s="40">
        <v>2488</v>
      </c>
      <c r="I38" s="40"/>
      <c r="J38" s="40"/>
      <c r="K38" s="40"/>
      <c r="L38" s="40"/>
      <c r="M38" s="40"/>
      <c r="N38" s="40"/>
      <c r="O38" s="40"/>
      <c r="P38" s="40"/>
      <c r="Q38" s="94" t="s">
        <v>105</v>
      </c>
      <c r="R38" s="59" t="s">
        <v>109</v>
      </c>
      <c r="S38" s="101"/>
    </row>
    <row r="39" s="1" customFormat="1" ht="42.75" hidden="1" spans="1:19">
      <c r="A39" s="24">
        <v>4</v>
      </c>
      <c r="B39" s="58" t="s">
        <v>110</v>
      </c>
      <c r="C39" s="48" t="s">
        <v>111</v>
      </c>
      <c r="D39" s="59" t="s">
        <v>104</v>
      </c>
      <c r="E39" s="27">
        <v>3000</v>
      </c>
      <c r="F39" s="27">
        <v>3000</v>
      </c>
      <c r="G39" s="27"/>
      <c r="H39" s="27"/>
      <c r="I39" s="27"/>
      <c r="J39" s="27"/>
      <c r="K39" s="27"/>
      <c r="L39" s="27"/>
      <c r="M39" s="27"/>
      <c r="N39" s="27"/>
      <c r="O39" s="27"/>
      <c r="P39" s="27"/>
      <c r="Q39" s="94" t="s">
        <v>105</v>
      </c>
      <c r="R39" s="59" t="s">
        <v>30</v>
      </c>
      <c r="S39" s="39"/>
    </row>
    <row r="40" s="1" customFormat="1" ht="87" hidden="1" spans="1:19">
      <c r="A40" s="24">
        <v>5</v>
      </c>
      <c r="B40" s="25" t="s">
        <v>112</v>
      </c>
      <c r="C40" s="34" t="s">
        <v>113</v>
      </c>
      <c r="D40" s="60" t="s">
        <v>114</v>
      </c>
      <c r="E40" s="61">
        <v>640</v>
      </c>
      <c r="F40" s="61">
        <v>640</v>
      </c>
      <c r="G40" s="24">
        <v>0</v>
      </c>
      <c r="H40" s="24">
        <v>0</v>
      </c>
      <c r="I40" s="24">
        <v>0</v>
      </c>
      <c r="J40" s="61"/>
      <c r="K40" s="61"/>
      <c r="L40" s="24"/>
      <c r="M40" s="24"/>
      <c r="N40" s="24"/>
      <c r="O40" s="24"/>
      <c r="P40" s="24"/>
      <c r="Q40" s="34" t="s">
        <v>105</v>
      </c>
      <c r="R40" s="34"/>
      <c r="S40" s="24"/>
    </row>
    <row r="41" s="1" customFormat="1" ht="167.25" hidden="1" spans="1:19">
      <c r="A41" s="24">
        <v>6</v>
      </c>
      <c r="B41" s="58" t="s">
        <v>115</v>
      </c>
      <c r="C41" s="26" t="s">
        <v>116</v>
      </c>
      <c r="D41" s="26" t="s">
        <v>117</v>
      </c>
      <c r="E41" s="27">
        <v>4545</v>
      </c>
      <c r="F41" s="27">
        <v>4545</v>
      </c>
      <c r="G41" s="27"/>
      <c r="H41" s="27"/>
      <c r="I41" s="27"/>
      <c r="J41" s="27"/>
      <c r="K41" s="27"/>
      <c r="L41" s="27"/>
      <c r="M41" s="27"/>
      <c r="N41" s="27"/>
      <c r="O41" s="27"/>
      <c r="P41" s="27"/>
      <c r="Q41" s="94" t="s">
        <v>105</v>
      </c>
      <c r="R41" s="59" t="s">
        <v>118</v>
      </c>
      <c r="S41" s="26"/>
    </row>
    <row r="42" s="1" customFormat="1" ht="90" hidden="1" spans="1:19">
      <c r="A42" s="24">
        <v>7</v>
      </c>
      <c r="B42" s="25" t="s">
        <v>119</v>
      </c>
      <c r="C42" s="34" t="s">
        <v>120</v>
      </c>
      <c r="D42" s="51" t="s">
        <v>121</v>
      </c>
      <c r="E42" s="39">
        <v>14000</v>
      </c>
      <c r="F42" s="39">
        <v>7000</v>
      </c>
      <c r="G42" s="39">
        <v>5600</v>
      </c>
      <c r="H42" s="39">
        <v>1400</v>
      </c>
      <c r="I42" s="39"/>
      <c r="J42" s="39"/>
      <c r="K42" s="39"/>
      <c r="L42" s="39"/>
      <c r="M42" s="39"/>
      <c r="N42" s="39"/>
      <c r="O42" s="39"/>
      <c r="P42" s="39"/>
      <c r="Q42" s="94" t="s">
        <v>105</v>
      </c>
      <c r="R42" s="51" t="s">
        <v>30</v>
      </c>
      <c r="S42" s="39"/>
    </row>
    <row r="43" s="1" customFormat="1" ht="44.25" hidden="1" spans="1:19">
      <c r="A43" s="24">
        <v>8</v>
      </c>
      <c r="B43" s="58" t="s">
        <v>122</v>
      </c>
      <c r="C43" s="48" t="s">
        <v>123</v>
      </c>
      <c r="D43" s="34" t="s">
        <v>124</v>
      </c>
      <c r="E43" s="39">
        <v>240</v>
      </c>
      <c r="F43" s="39"/>
      <c r="G43" s="39">
        <v>240</v>
      </c>
      <c r="H43" s="39"/>
      <c r="I43" s="39"/>
      <c r="J43" s="39"/>
      <c r="K43" s="39"/>
      <c r="L43" s="39"/>
      <c r="M43" s="39"/>
      <c r="N43" s="39"/>
      <c r="O43" s="39"/>
      <c r="P43" s="39"/>
      <c r="Q43" s="94" t="s">
        <v>105</v>
      </c>
      <c r="R43" s="51" t="s">
        <v>30</v>
      </c>
      <c r="S43" s="39"/>
    </row>
    <row r="44" s="1" customFormat="1" ht="28.5" hidden="1" spans="1:19">
      <c r="A44" s="24">
        <v>9</v>
      </c>
      <c r="B44" s="34" t="s">
        <v>125</v>
      </c>
      <c r="C44" s="34" t="s">
        <v>126</v>
      </c>
      <c r="D44" s="34" t="s">
        <v>124</v>
      </c>
      <c r="E44" s="24">
        <v>4150</v>
      </c>
      <c r="F44" s="24">
        <v>3320</v>
      </c>
      <c r="G44" s="24">
        <v>415</v>
      </c>
      <c r="H44" s="24">
        <v>415</v>
      </c>
      <c r="I44" s="24"/>
      <c r="J44" s="24"/>
      <c r="K44" s="24"/>
      <c r="L44" s="24"/>
      <c r="M44" s="24"/>
      <c r="N44" s="24"/>
      <c r="O44" s="24"/>
      <c r="P44" s="24"/>
      <c r="Q44" s="94" t="s">
        <v>105</v>
      </c>
      <c r="R44" s="51" t="s">
        <v>30</v>
      </c>
      <c r="S44" s="39"/>
    </row>
    <row r="45" s="1" customFormat="1" ht="15.75" hidden="1" spans="1:19">
      <c r="A45" s="24"/>
      <c r="B45" s="25" t="s">
        <v>36</v>
      </c>
      <c r="C45" s="21">
        <v>7</v>
      </c>
      <c r="D45" s="45"/>
      <c r="E45" s="46">
        <f t="shared" ref="E45:N45" si="11">SUM(E46:E52)</f>
        <v>9439</v>
      </c>
      <c r="F45" s="46">
        <f t="shared" si="11"/>
        <v>6600</v>
      </c>
      <c r="G45" s="46">
        <f t="shared" si="11"/>
        <v>0</v>
      </c>
      <c r="H45" s="46">
        <f t="shared" si="11"/>
        <v>2049</v>
      </c>
      <c r="I45" s="46">
        <f t="shared" si="11"/>
        <v>790</v>
      </c>
      <c r="J45" s="46"/>
      <c r="K45" s="46"/>
      <c r="L45" s="46"/>
      <c r="M45" s="46"/>
      <c r="N45" s="46"/>
      <c r="O45" s="46"/>
      <c r="P45" s="46"/>
      <c r="Q45" s="45"/>
      <c r="R45" s="45"/>
      <c r="S45" s="39"/>
    </row>
    <row r="46" s="1" customFormat="1" ht="72.75" hidden="1" spans="1:19">
      <c r="A46" s="50">
        <v>1</v>
      </c>
      <c r="B46" s="58" t="s">
        <v>127</v>
      </c>
      <c r="C46" s="48" t="s">
        <v>128</v>
      </c>
      <c r="D46" s="59" t="s">
        <v>129</v>
      </c>
      <c r="E46" s="39">
        <v>3000</v>
      </c>
      <c r="F46" s="39">
        <v>1000</v>
      </c>
      <c r="G46" s="39"/>
      <c r="H46" s="39">
        <v>2000</v>
      </c>
      <c r="I46" s="39"/>
      <c r="J46" s="39"/>
      <c r="K46" s="39"/>
      <c r="L46" s="39"/>
      <c r="M46" s="39"/>
      <c r="N46" s="39"/>
      <c r="O46" s="39"/>
      <c r="P46" s="39"/>
      <c r="Q46" s="59" t="s">
        <v>105</v>
      </c>
      <c r="R46" s="59" t="s">
        <v>130</v>
      </c>
      <c r="S46" s="26"/>
    </row>
    <row r="47" s="1" customFormat="1" ht="58.5" hidden="1" spans="1:19">
      <c r="A47" s="50">
        <v>2</v>
      </c>
      <c r="B47" s="34" t="s">
        <v>131</v>
      </c>
      <c r="C47" s="34" t="s">
        <v>132</v>
      </c>
      <c r="D47" s="52" t="s">
        <v>133</v>
      </c>
      <c r="E47" s="24">
        <v>5600</v>
      </c>
      <c r="F47" s="24">
        <v>5600</v>
      </c>
      <c r="G47" s="24"/>
      <c r="H47" s="24"/>
      <c r="I47" s="24"/>
      <c r="J47" s="24"/>
      <c r="K47" s="24"/>
      <c r="L47" s="24"/>
      <c r="M47" s="24"/>
      <c r="N47" s="24"/>
      <c r="O47" s="24"/>
      <c r="P47" s="24"/>
      <c r="Q47" s="59" t="s">
        <v>105</v>
      </c>
      <c r="R47" s="59" t="s">
        <v>134</v>
      </c>
      <c r="S47" s="26"/>
    </row>
    <row r="48" s="1" customFormat="1" ht="85.5" hidden="1" spans="1:19">
      <c r="A48" s="50">
        <v>3</v>
      </c>
      <c r="B48" s="34" t="s">
        <v>135</v>
      </c>
      <c r="C48" s="34" t="s">
        <v>136</v>
      </c>
      <c r="D48" s="52" t="s">
        <v>137</v>
      </c>
      <c r="E48" s="24">
        <v>200</v>
      </c>
      <c r="F48" s="24"/>
      <c r="G48" s="24"/>
      <c r="H48" s="24"/>
      <c r="I48" s="24">
        <v>200</v>
      </c>
      <c r="J48" s="24"/>
      <c r="K48" s="24"/>
      <c r="L48" s="24"/>
      <c r="M48" s="24"/>
      <c r="N48" s="24"/>
      <c r="O48" s="24"/>
      <c r="P48" s="24"/>
      <c r="Q48" s="59" t="s">
        <v>138</v>
      </c>
      <c r="R48" s="59" t="s">
        <v>139</v>
      </c>
      <c r="S48" s="26"/>
    </row>
    <row r="49" s="1" customFormat="1" ht="142.5" hidden="1" spans="1:19">
      <c r="A49" s="50">
        <v>4</v>
      </c>
      <c r="B49" s="34" t="s">
        <v>140</v>
      </c>
      <c r="C49" s="34" t="s">
        <v>141</v>
      </c>
      <c r="D49" s="52" t="s">
        <v>142</v>
      </c>
      <c r="E49" s="24">
        <v>160</v>
      </c>
      <c r="F49" s="24"/>
      <c r="G49" s="24"/>
      <c r="H49" s="24"/>
      <c r="I49" s="24">
        <v>160</v>
      </c>
      <c r="J49" s="24"/>
      <c r="K49" s="24"/>
      <c r="L49" s="24"/>
      <c r="M49" s="24"/>
      <c r="N49" s="24"/>
      <c r="O49" s="24"/>
      <c r="P49" s="24"/>
      <c r="Q49" s="59" t="s">
        <v>138</v>
      </c>
      <c r="R49" s="59" t="s">
        <v>143</v>
      </c>
      <c r="S49" s="24"/>
    </row>
    <row r="50" s="1" customFormat="1" ht="99.75" hidden="1" spans="1:19">
      <c r="A50" s="50">
        <v>5</v>
      </c>
      <c r="B50" s="34" t="s">
        <v>144</v>
      </c>
      <c r="C50" s="34" t="s">
        <v>145</v>
      </c>
      <c r="D50" s="52" t="s">
        <v>146</v>
      </c>
      <c r="E50" s="24">
        <v>150</v>
      </c>
      <c r="F50" s="24"/>
      <c r="G50" s="24"/>
      <c r="H50" s="24"/>
      <c r="I50" s="24">
        <v>150</v>
      </c>
      <c r="J50" s="24"/>
      <c r="K50" s="24"/>
      <c r="L50" s="24"/>
      <c r="M50" s="24"/>
      <c r="N50" s="24"/>
      <c r="O50" s="24"/>
      <c r="P50" s="24"/>
      <c r="Q50" s="59" t="s">
        <v>138</v>
      </c>
      <c r="R50" s="59" t="s">
        <v>147</v>
      </c>
      <c r="S50" s="24"/>
    </row>
    <row r="51" s="1" customFormat="1" ht="58.5" hidden="1" spans="1:19">
      <c r="A51" s="50">
        <v>6</v>
      </c>
      <c r="B51" s="34" t="s">
        <v>148</v>
      </c>
      <c r="C51" s="34" t="s">
        <v>149</v>
      </c>
      <c r="D51" s="52" t="s">
        <v>150</v>
      </c>
      <c r="E51" s="24">
        <v>280</v>
      </c>
      <c r="F51" s="24"/>
      <c r="G51" s="24"/>
      <c r="H51" s="24"/>
      <c r="I51" s="24">
        <v>280</v>
      </c>
      <c r="J51" s="24"/>
      <c r="K51" s="24"/>
      <c r="L51" s="24"/>
      <c r="M51" s="24"/>
      <c r="N51" s="24"/>
      <c r="O51" s="24"/>
      <c r="P51" s="24"/>
      <c r="Q51" s="59" t="s">
        <v>138</v>
      </c>
      <c r="R51" s="59" t="s">
        <v>151</v>
      </c>
      <c r="S51" s="24"/>
    </row>
    <row r="52" s="1" customFormat="1" ht="99.75" hidden="1" spans="1:19">
      <c r="A52" s="50">
        <v>7</v>
      </c>
      <c r="B52" s="34" t="s">
        <v>152</v>
      </c>
      <c r="C52" s="34" t="s">
        <v>153</v>
      </c>
      <c r="D52" s="52" t="s">
        <v>154</v>
      </c>
      <c r="E52" s="24">
        <v>49</v>
      </c>
      <c r="F52" s="24"/>
      <c r="G52" s="24"/>
      <c r="H52" s="24">
        <v>49</v>
      </c>
      <c r="I52" s="24"/>
      <c r="J52" s="24"/>
      <c r="K52" s="24"/>
      <c r="L52" s="24"/>
      <c r="M52" s="24"/>
      <c r="N52" s="24"/>
      <c r="O52" s="24"/>
      <c r="P52" s="24"/>
      <c r="Q52" s="59" t="s">
        <v>138</v>
      </c>
      <c r="R52" s="59" t="s">
        <v>155</v>
      </c>
      <c r="S52" s="26"/>
    </row>
    <row r="53" s="3" customFormat="1" ht="15.75" hidden="1" spans="1:19">
      <c r="A53" s="19" t="s">
        <v>156</v>
      </c>
      <c r="B53" s="37" t="s">
        <v>157</v>
      </c>
      <c r="C53" s="21">
        <f>C54+C57</f>
        <v>8</v>
      </c>
      <c r="D53" s="54"/>
      <c r="E53" s="55">
        <f t="shared" ref="E53:N53" si="12">E54+E57</f>
        <v>40312</v>
      </c>
      <c r="F53" s="55">
        <f t="shared" si="12"/>
        <v>16100</v>
      </c>
      <c r="G53" s="55">
        <f t="shared" si="12"/>
        <v>5661</v>
      </c>
      <c r="H53" s="55">
        <f t="shared" si="12"/>
        <v>4867</v>
      </c>
      <c r="I53" s="55">
        <f t="shared" si="12"/>
        <v>13684</v>
      </c>
      <c r="J53" s="55"/>
      <c r="K53" s="55"/>
      <c r="L53" s="55"/>
      <c r="M53" s="55"/>
      <c r="N53" s="55"/>
      <c r="O53" s="55"/>
      <c r="P53" s="55"/>
      <c r="Q53" s="54"/>
      <c r="R53" s="54"/>
      <c r="S53" s="55"/>
    </row>
    <row r="54" s="1" customFormat="1" ht="15.75" hidden="1" spans="1:19">
      <c r="A54" s="24"/>
      <c r="B54" s="25" t="s">
        <v>20</v>
      </c>
      <c r="C54" s="21">
        <v>2</v>
      </c>
      <c r="D54" s="45"/>
      <c r="E54" s="46">
        <f t="shared" ref="E54:N54" si="13">SUM(E55:E56)</f>
        <v>7175</v>
      </c>
      <c r="F54" s="46">
        <f t="shared" si="13"/>
        <v>1861</v>
      </c>
      <c r="G54" s="46">
        <f t="shared" si="13"/>
        <v>0</v>
      </c>
      <c r="H54" s="46">
        <f t="shared" si="13"/>
        <v>0</v>
      </c>
      <c r="I54" s="46">
        <f t="shared" si="13"/>
        <v>5314</v>
      </c>
      <c r="J54" s="46"/>
      <c r="K54" s="46"/>
      <c r="L54" s="46"/>
      <c r="M54" s="46"/>
      <c r="N54" s="46"/>
      <c r="O54" s="46"/>
      <c r="P54" s="46"/>
      <c r="Q54" s="45"/>
      <c r="R54" s="45"/>
      <c r="S54" s="39"/>
    </row>
    <row r="55" s="1" customFormat="1" ht="42.75" hidden="1" spans="1:19">
      <c r="A55" s="24">
        <v>1</v>
      </c>
      <c r="B55" s="62" t="s">
        <v>158</v>
      </c>
      <c r="C55" s="62" t="s">
        <v>159</v>
      </c>
      <c r="D55" s="62" t="s">
        <v>160</v>
      </c>
      <c r="E55" s="63">
        <v>6000</v>
      </c>
      <c r="F55" s="63">
        <v>686</v>
      </c>
      <c r="G55" s="64"/>
      <c r="H55" s="64"/>
      <c r="I55" s="63">
        <v>5314</v>
      </c>
      <c r="J55" s="63"/>
      <c r="K55" s="63"/>
      <c r="L55" s="64"/>
      <c r="M55" s="64"/>
      <c r="N55" s="63"/>
      <c r="O55" s="63"/>
      <c r="P55" s="63"/>
      <c r="Q55" s="102" t="s">
        <v>161</v>
      </c>
      <c r="R55" s="62" t="s">
        <v>162</v>
      </c>
      <c r="S55" s="103"/>
    </row>
    <row r="56" s="1" customFormat="1" ht="42.75" hidden="1" spans="1:19">
      <c r="A56" s="24">
        <v>2</v>
      </c>
      <c r="B56" s="34" t="s">
        <v>163</v>
      </c>
      <c r="C56" s="34" t="s">
        <v>164</v>
      </c>
      <c r="D56" s="34" t="s">
        <v>165</v>
      </c>
      <c r="E56" s="65">
        <v>1175</v>
      </c>
      <c r="F56" s="65">
        <v>1175</v>
      </c>
      <c r="G56" s="66"/>
      <c r="H56" s="66"/>
      <c r="I56" s="85"/>
      <c r="J56" s="65"/>
      <c r="K56" s="65"/>
      <c r="L56" s="66"/>
      <c r="M56" s="66"/>
      <c r="N56" s="85"/>
      <c r="O56" s="66"/>
      <c r="P56" s="66"/>
      <c r="Q56" s="59" t="s">
        <v>161</v>
      </c>
      <c r="R56" s="59" t="s">
        <v>166</v>
      </c>
      <c r="S56" s="26"/>
    </row>
    <row r="57" s="1" customFormat="1" ht="15.75" hidden="1" spans="1:19">
      <c r="A57" s="24"/>
      <c r="B57" s="25" t="s">
        <v>36</v>
      </c>
      <c r="C57" s="21">
        <v>6</v>
      </c>
      <c r="D57" s="45"/>
      <c r="E57" s="46">
        <f t="shared" ref="E57:N57" si="14">SUM(E58:E63)</f>
        <v>33137</v>
      </c>
      <c r="F57" s="46">
        <f t="shared" si="14"/>
        <v>14239</v>
      </c>
      <c r="G57" s="46">
        <f t="shared" si="14"/>
        <v>5661</v>
      </c>
      <c r="H57" s="46">
        <f t="shared" si="14"/>
        <v>4867</v>
      </c>
      <c r="I57" s="46">
        <f t="shared" si="14"/>
        <v>8370</v>
      </c>
      <c r="J57" s="46"/>
      <c r="K57" s="46"/>
      <c r="L57" s="46"/>
      <c r="M57" s="46"/>
      <c r="N57" s="46"/>
      <c r="O57" s="46"/>
      <c r="P57" s="46"/>
      <c r="Q57" s="45"/>
      <c r="R57" s="45"/>
      <c r="S57" s="39"/>
    </row>
    <row r="58" s="1" customFormat="1" ht="30" hidden="1" spans="1:19">
      <c r="A58" s="24">
        <v>1</v>
      </c>
      <c r="B58" s="67" t="s">
        <v>167</v>
      </c>
      <c r="C58" s="67" t="s">
        <v>168</v>
      </c>
      <c r="D58" s="67" t="s">
        <v>169</v>
      </c>
      <c r="E58" s="68">
        <v>610</v>
      </c>
      <c r="F58" s="68">
        <v>610</v>
      </c>
      <c r="G58" s="69"/>
      <c r="H58" s="69">
        <v>0</v>
      </c>
      <c r="I58" s="69"/>
      <c r="J58" s="68"/>
      <c r="K58" s="68"/>
      <c r="L58" s="69"/>
      <c r="M58" s="69"/>
      <c r="N58" s="69"/>
      <c r="O58" s="86"/>
      <c r="P58" s="86"/>
      <c r="Q58" s="104" t="s">
        <v>161</v>
      </c>
      <c r="R58" s="104" t="s">
        <v>30</v>
      </c>
      <c r="S58" s="105"/>
    </row>
    <row r="59" s="5" customFormat="1" ht="198" customHeight="1" spans="1:19">
      <c r="A59" s="70">
        <v>2</v>
      </c>
      <c r="B59" s="71" t="s">
        <v>170</v>
      </c>
      <c r="C59" s="71" t="s">
        <v>171</v>
      </c>
      <c r="D59" s="71" t="s">
        <v>172</v>
      </c>
      <c r="E59" s="72">
        <v>800</v>
      </c>
      <c r="F59" s="72">
        <v>0</v>
      </c>
      <c r="G59" s="72">
        <v>800</v>
      </c>
      <c r="H59" s="72">
        <v>0</v>
      </c>
      <c r="I59" s="72">
        <v>0</v>
      </c>
      <c r="J59" s="87">
        <v>1634</v>
      </c>
      <c r="K59" s="87"/>
      <c r="L59" s="87">
        <v>1634</v>
      </c>
      <c r="M59" s="87"/>
      <c r="N59" s="87"/>
      <c r="O59" s="88" t="s">
        <v>173</v>
      </c>
      <c r="P59" s="89" t="s">
        <v>174</v>
      </c>
      <c r="Q59" s="106" t="s">
        <v>175</v>
      </c>
      <c r="R59" s="107"/>
      <c r="S59" s="70"/>
    </row>
    <row r="60" s="5" customFormat="1" ht="191" customHeight="1" spans="1:20">
      <c r="A60" s="70">
        <v>3</v>
      </c>
      <c r="B60" s="73" t="s">
        <v>176</v>
      </c>
      <c r="C60" s="74" t="s">
        <v>177</v>
      </c>
      <c r="D60" s="74" t="s">
        <v>178</v>
      </c>
      <c r="E60" s="70">
        <v>27</v>
      </c>
      <c r="F60" s="75"/>
      <c r="G60" s="75"/>
      <c r="H60" s="75">
        <v>27</v>
      </c>
      <c r="I60" s="75"/>
      <c r="J60" s="70">
        <v>27</v>
      </c>
      <c r="K60" s="75"/>
      <c r="L60" s="75"/>
      <c r="M60" s="75">
        <v>27</v>
      </c>
      <c r="N60" s="75"/>
      <c r="O60" s="90" t="s">
        <v>179</v>
      </c>
      <c r="P60" s="91" t="s">
        <v>180</v>
      </c>
      <c r="Q60" s="74" t="s">
        <v>175</v>
      </c>
      <c r="R60" s="107"/>
      <c r="S60" s="108"/>
      <c r="T60" s="4"/>
    </row>
    <row r="61" s="1" customFormat="1" ht="142.5" hidden="1" spans="1:19">
      <c r="A61" s="24">
        <v>4</v>
      </c>
      <c r="B61" s="34" t="s">
        <v>181</v>
      </c>
      <c r="C61" s="34" t="s">
        <v>182</v>
      </c>
      <c r="D61" s="52" t="s">
        <v>183</v>
      </c>
      <c r="E61" s="53">
        <v>30000</v>
      </c>
      <c r="F61" s="65">
        <v>13629</v>
      </c>
      <c r="G61" s="65">
        <v>4361</v>
      </c>
      <c r="H61" s="76">
        <v>4840</v>
      </c>
      <c r="I61" s="53">
        <v>7170</v>
      </c>
      <c r="J61" s="53"/>
      <c r="K61" s="65"/>
      <c r="L61" s="65"/>
      <c r="M61" s="76"/>
      <c r="N61" s="53"/>
      <c r="O61" s="53"/>
      <c r="P61" s="53"/>
      <c r="Q61" s="94" t="s">
        <v>184</v>
      </c>
      <c r="R61" s="94" t="s">
        <v>185</v>
      </c>
      <c r="S61" s="27"/>
    </row>
    <row r="62" s="1" customFormat="1" ht="151" customHeight="1" spans="1:19">
      <c r="A62" s="70">
        <v>5</v>
      </c>
      <c r="B62" s="73" t="s">
        <v>186</v>
      </c>
      <c r="C62" s="74" t="s">
        <v>187</v>
      </c>
      <c r="D62" s="77" t="s">
        <v>188</v>
      </c>
      <c r="E62" s="78">
        <v>500</v>
      </c>
      <c r="F62" s="78"/>
      <c r="G62" s="78">
        <v>500</v>
      </c>
      <c r="H62" s="78"/>
      <c r="I62" s="78"/>
      <c r="J62" s="78">
        <v>800</v>
      </c>
      <c r="K62" s="78"/>
      <c r="L62" s="78">
        <v>800</v>
      </c>
      <c r="M62" s="78"/>
      <c r="N62" s="78"/>
      <c r="O62" s="92" t="s">
        <v>189</v>
      </c>
      <c r="P62" s="91" t="s">
        <v>190</v>
      </c>
      <c r="Q62" s="74" t="s">
        <v>175</v>
      </c>
      <c r="R62" s="74" t="s">
        <v>191</v>
      </c>
      <c r="S62" s="109"/>
    </row>
    <row r="63" s="1" customFormat="1" ht="281.25" spans="1:19">
      <c r="A63" s="70">
        <v>6</v>
      </c>
      <c r="B63" s="79" t="s">
        <v>192</v>
      </c>
      <c r="C63" s="80" t="s">
        <v>193</v>
      </c>
      <c r="D63" s="80" t="s">
        <v>194</v>
      </c>
      <c r="E63" s="81">
        <v>1200</v>
      </c>
      <c r="F63" s="81"/>
      <c r="G63" s="81"/>
      <c r="H63" s="81"/>
      <c r="I63" s="75">
        <v>1200</v>
      </c>
      <c r="J63" s="81">
        <v>2015</v>
      </c>
      <c r="K63" s="81"/>
      <c r="L63" s="81"/>
      <c r="M63" s="81"/>
      <c r="N63" s="81">
        <v>2015</v>
      </c>
      <c r="O63" s="90" t="s">
        <v>195</v>
      </c>
      <c r="P63" s="90" t="s">
        <v>196</v>
      </c>
      <c r="Q63" s="74" t="s">
        <v>175</v>
      </c>
      <c r="R63" s="79" t="s">
        <v>191</v>
      </c>
      <c r="S63" s="81"/>
    </row>
    <row r="64" s="3" customFormat="1" ht="15.75" hidden="1" spans="1:19">
      <c r="A64" s="19" t="s">
        <v>197</v>
      </c>
      <c r="B64" s="37" t="s">
        <v>198</v>
      </c>
      <c r="C64" s="21">
        <f>C65+C69</f>
        <v>5</v>
      </c>
      <c r="D64" s="54"/>
      <c r="E64" s="55">
        <f t="shared" ref="E64:N64" si="15">E65+E69</f>
        <v>19111</v>
      </c>
      <c r="F64" s="55">
        <f t="shared" si="15"/>
        <v>18318</v>
      </c>
      <c r="G64" s="55">
        <f t="shared" si="15"/>
        <v>585</v>
      </c>
      <c r="H64" s="55">
        <f t="shared" si="15"/>
        <v>208</v>
      </c>
      <c r="I64" s="55">
        <f t="shared" si="15"/>
        <v>0</v>
      </c>
      <c r="J64" s="55"/>
      <c r="K64" s="55"/>
      <c r="L64" s="55"/>
      <c r="M64" s="55"/>
      <c r="N64" s="55"/>
      <c r="O64" s="55"/>
      <c r="P64" s="55"/>
      <c r="Q64" s="110"/>
      <c r="R64" s="110"/>
      <c r="S64" s="111"/>
    </row>
    <row r="65" s="4" customFormat="1" ht="15.75" hidden="1" spans="1:19">
      <c r="A65" s="24"/>
      <c r="B65" s="25" t="s">
        <v>20</v>
      </c>
      <c r="C65" s="21">
        <v>3</v>
      </c>
      <c r="D65" s="45"/>
      <c r="E65" s="46">
        <f t="shared" ref="D65:N65" si="16">SUM(E66:E68)</f>
        <v>17511</v>
      </c>
      <c r="F65" s="46">
        <f t="shared" si="16"/>
        <v>16718</v>
      </c>
      <c r="G65" s="46">
        <f t="shared" si="16"/>
        <v>585</v>
      </c>
      <c r="H65" s="46">
        <f t="shared" si="16"/>
        <v>208</v>
      </c>
      <c r="I65" s="46">
        <f t="shared" si="16"/>
        <v>0</v>
      </c>
      <c r="J65" s="46"/>
      <c r="K65" s="46"/>
      <c r="L65" s="46"/>
      <c r="M65" s="46"/>
      <c r="N65" s="46"/>
      <c r="O65" s="46"/>
      <c r="P65" s="46"/>
      <c r="Q65" s="45"/>
      <c r="R65" s="45"/>
      <c r="S65" s="39"/>
    </row>
    <row r="66" s="4" customFormat="1" ht="57" hidden="1" spans="1:19">
      <c r="A66" s="50">
        <v>1</v>
      </c>
      <c r="B66" s="48" t="s">
        <v>199</v>
      </c>
      <c r="C66" s="48" t="s">
        <v>200</v>
      </c>
      <c r="D66" s="48" t="s">
        <v>201</v>
      </c>
      <c r="E66" s="101">
        <v>14882</v>
      </c>
      <c r="F66" s="101">
        <v>14882</v>
      </c>
      <c r="G66" s="49"/>
      <c r="H66" s="49"/>
      <c r="I66" s="49"/>
      <c r="J66" s="101"/>
      <c r="K66" s="101"/>
      <c r="L66" s="49"/>
      <c r="M66" s="49"/>
      <c r="N66" s="49"/>
      <c r="O66" s="49"/>
      <c r="P66" s="49"/>
      <c r="Q66" s="59" t="s">
        <v>202</v>
      </c>
      <c r="R66" s="59" t="s">
        <v>30</v>
      </c>
      <c r="S66" s="101"/>
    </row>
    <row r="67" s="4" customFormat="1" ht="28.5" hidden="1" spans="1:19">
      <c r="A67" s="50">
        <v>2</v>
      </c>
      <c r="B67" s="48" t="s">
        <v>203</v>
      </c>
      <c r="C67" s="48" t="s">
        <v>204</v>
      </c>
      <c r="D67" s="48" t="s">
        <v>205</v>
      </c>
      <c r="E67" s="101">
        <v>318</v>
      </c>
      <c r="F67" s="101">
        <v>218</v>
      </c>
      <c r="G67" s="49">
        <v>100</v>
      </c>
      <c r="H67" s="49"/>
      <c r="I67" s="49"/>
      <c r="J67" s="101"/>
      <c r="K67" s="101"/>
      <c r="L67" s="49"/>
      <c r="M67" s="49"/>
      <c r="N67" s="49"/>
      <c r="O67" s="49"/>
      <c r="P67" s="49"/>
      <c r="Q67" s="59" t="s">
        <v>202</v>
      </c>
      <c r="R67" s="59" t="s">
        <v>30</v>
      </c>
      <c r="S67" s="101"/>
    </row>
    <row r="68" s="4" customFormat="1" ht="47.25" hidden="1" spans="1:19">
      <c r="A68" s="50">
        <v>3</v>
      </c>
      <c r="B68" s="48" t="s">
        <v>206</v>
      </c>
      <c r="C68" s="48" t="s">
        <v>207</v>
      </c>
      <c r="D68" s="48" t="s">
        <v>208</v>
      </c>
      <c r="E68" s="101">
        <v>2311</v>
      </c>
      <c r="F68" s="101">
        <v>1618</v>
      </c>
      <c r="G68" s="49">
        <v>485</v>
      </c>
      <c r="H68" s="49">
        <v>208</v>
      </c>
      <c r="I68" s="49"/>
      <c r="J68" s="101"/>
      <c r="K68" s="101"/>
      <c r="L68" s="49"/>
      <c r="M68" s="49"/>
      <c r="N68" s="49"/>
      <c r="O68" s="49"/>
      <c r="P68" s="49"/>
      <c r="Q68" s="59" t="s">
        <v>202</v>
      </c>
      <c r="R68" s="59" t="s">
        <v>30</v>
      </c>
      <c r="S68" s="101"/>
    </row>
    <row r="69" s="5" customFormat="1" ht="15.75" hidden="1" spans="1:19">
      <c r="A69" s="24"/>
      <c r="B69" s="25" t="s">
        <v>36</v>
      </c>
      <c r="C69" s="21">
        <v>2</v>
      </c>
      <c r="D69" s="45"/>
      <c r="E69" s="24">
        <f t="shared" ref="E69:N69" si="17">SUM(E70:E71)</f>
        <v>1600</v>
      </c>
      <c r="F69" s="24">
        <f t="shared" si="17"/>
        <v>1600</v>
      </c>
      <c r="G69" s="24">
        <f t="shared" si="17"/>
        <v>0</v>
      </c>
      <c r="H69" s="24">
        <f t="shared" si="17"/>
        <v>0</v>
      </c>
      <c r="I69" s="24">
        <f t="shared" si="17"/>
        <v>0</v>
      </c>
      <c r="J69" s="24"/>
      <c r="K69" s="24"/>
      <c r="L69" s="24"/>
      <c r="M69" s="24"/>
      <c r="N69" s="24"/>
      <c r="O69" s="24"/>
      <c r="P69" s="24"/>
      <c r="Q69" s="26"/>
      <c r="R69" s="26"/>
      <c r="S69" s="24"/>
    </row>
    <row r="70" s="5" customFormat="1" ht="57" hidden="1" spans="1:19">
      <c r="A70" s="24">
        <v>1</v>
      </c>
      <c r="B70" s="25" t="s">
        <v>209</v>
      </c>
      <c r="C70" s="112" t="s">
        <v>210</v>
      </c>
      <c r="D70" s="51" t="s">
        <v>211</v>
      </c>
      <c r="E70" s="24">
        <v>1500</v>
      </c>
      <c r="F70" s="24">
        <v>1500</v>
      </c>
      <c r="G70" s="24"/>
      <c r="H70" s="24"/>
      <c r="I70" s="24"/>
      <c r="J70" s="24"/>
      <c r="K70" s="24"/>
      <c r="L70" s="24"/>
      <c r="M70" s="24"/>
      <c r="N70" s="24"/>
      <c r="O70" s="24"/>
      <c r="P70" s="24"/>
      <c r="Q70" s="34" t="s">
        <v>89</v>
      </c>
      <c r="R70" s="34" t="s">
        <v>202</v>
      </c>
      <c r="S70" s="24"/>
    </row>
    <row r="71" s="5" customFormat="1" ht="42.75" hidden="1" spans="1:19">
      <c r="A71" s="24">
        <v>2</v>
      </c>
      <c r="B71" s="25" t="s">
        <v>212</v>
      </c>
      <c r="C71" s="112" t="s">
        <v>213</v>
      </c>
      <c r="D71" s="51" t="s">
        <v>211</v>
      </c>
      <c r="E71" s="24">
        <v>100</v>
      </c>
      <c r="F71" s="24">
        <v>100</v>
      </c>
      <c r="G71" s="24"/>
      <c r="H71" s="24"/>
      <c r="I71" s="24"/>
      <c r="J71" s="24"/>
      <c r="K71" s="24"/>
      <c r="L71" s="24"/>
      <c r="M71" s="24"/>
      <c r="N71" s="24"/>
      <c r="O71" s="24"/>
      <c r="P71" s="24"/>
      <c r="Q71" s="34" t="s">
        <v>214</v>
      </c>
      <c r="R71" s="34" t="s">
        <v>202</v>
      </c>
      <c r="S71" s="24"/>
    </row>
    <row r="72" s="3" customFormat="1" ht="15.75" hidden="1" spans="1:19">
      <c r="A72" s="19" t="s">
        <v>215</v>
      </c>
      <c r="B72" s="37" t="s">
        <v>216</v>
      </c>
      <c r="C72" s="21">
        <f>C73+C78</f>
        <v>8</v>
      </c>
      <c r="D72" s="54"/>
      <c r="E72" s="55">
        <f t="shared" ref="E72:N72" si="18">E73+E78</f>
        <v>6276</v>
      </c>
      <c r="F72" s="55">
        <f t="shared" si="18"/>
        <v>5075</v>
      </c>
      <c r="G72" s="55">
        <f t="shared" si="18"/>
        <v>1056</v>
      </c>
      <c r="H72" s="55">
        <f t="shared" si="18"/>
        <v>145</v>
      </c>
      <c r="I72" s="55">
        <f t="shared" si="18"/>
        <v>0</v>
      </c>
      <c r="J72" s="55"/>
      <c r="K72" s="55"/>
      <c r="L72" s="55"/>
      <c r="M72" s="55"/>
      <c r="N72" s="55"/>
      <c r="O72" s="55"/>
      <c r="P72" s="55"/>
      <c r="Q72" s="54"/>
      <c r="R72" s="54"/>
      <c r="S72" s="55"/>
    </row>
    <row r="73" s="1" customFormat="1" ht="15.75" hidden="1" spans="1:19">
      <c r="A73" s="24"/>
      <c r="B73" s="25" t="s">
        <v>20</v>
      </c>
      <c r="C73" s="21">
        <v>4</v>
      </c>
      <c r="D73" s="45"/>
      <c r="E73" s="46">
        <f t="shared" ref="E73:N73" si="19">SUM(E74:E77)</f>
        <v>1870</v>
      </c>
      <c r="F73" s="46">
        <f t="shared" si="19"/>
        <v>699</v>
      </c>
      <c r="G73" s="46">
        <f t="shared" si="19"/>
        <v>1026</v>
      </c>
      <c r="H73" s="46">
        <f t="shared" si="19"/>
        <v>145</v>
      </c>
      <c r="I73" s="46">
        <f t="shared" si="19"/>
        <v>0</v>
      </c>
      <c r="J73" s="46"/>
      <c r="K73" s="46"/>
      <c r="L73" s="46"/>
      <c r="M73" s="46"/>
      <c r="N73" s="46"/>
      <c r="O73" s="46"/>
      <c r="P73" s="46"/>
      <c r="Q73" s="45"/>
      <c r="R73" s="45"/>
      <c r="S73" s="39"/>
    </row>
    <row r="74" s="5" customFormat="1" ht="15.75" hidden="1" spans="1:19">
      <c r="A74" s="101">
        <v>1</v>
      </c>
      <c r="B74" s="58" t="s">
        <v>217</v>
      </c>
      <c r="C74" s="48" t="s">
        <v>218</v>
      </c>
      <c r="D74" s="48" t="s">
        <v>219</v>
      </c>
      <c r="E74" s="49">
        <v>164</v>
      </c>
      <c r="F74" s="49">
        <v>49</v>
      </c>
      <c r="G74" s="49">
        <v>115</v>
      </c>
      <c r="H74" s="49"/>
      <c r="I74" s="49"/>
      <c r="J74" s="49"/>
      <c r="K74" s="49"/>
      <c r="L74" s="49"/>
      <c r="M74" s="49"/>
      <c r="N74" s="49"/>
      <c r="O74" s="49"/>
      <c r="P74" s="49"/>
      <c r="Q74" s="59" t="s">
        <v>220</v>
      </c>
      <c r="R74" s="59" t="s">
        <v>35</v>
      </c>
      <c r="S74" s="101"/>
    </row>
    <row r="75" s="1" customFormat="1" ht="30" hidden="1" spans="1:19">
      <c r="A75" s="101">
        <v>2</v>
      </c>
      <c r="B75" s="34" t="s">
        <v>221</v>
      </c>
      <c r="C75" s="34" t="s">
        <v>222</v>
      </c>
      <c r="D75" s="34" t="s">
        <v>223</v>
      </c>
      <c r="E75" s="39">
        <v>600</v>
      </c>
      <c r="F75" s="39"/>
      <c r="G75" s="39">
        <v>600</v>
      </c>
      <c r="H75" s="39"/>
      <c r="I75" s="39"/>
      <c r="J75" s="39"/>
      <c r="K75" s="39"/>
      <c r="L75" s="39"/>
      <c r="M75" s="39"/>
      <c r="N75" s="39"/>
      <c r="O75" s="39"/>
      <c r="P75" s="39"/>
      <c r="Q75" s="34" t="s">
        <v>224</v>
      </c>
      <c r="R75" s="34" t="s">
        <v>225</v>
      </c>
      <c r="S75" s="24"/>
    </row>
    <row r="76" s="5" customFormat="1" ht="31.5" hidden="1" spans="1:19">
      <c r="A76" s="101">
        <v>3</v>
      </c>
      <c r="B76" s="25" t="s">
        <v>226</v>
      </c>
      <c r="C76" s="34" t="s">
        <v>227</v>
      </c>
      <c r="D76" s="51" t="s">
        <v>129</v>
      </c>
      <c r="E76" s="113">
        <v>456</v>
      </c>
      <c r="F76" s="46"/>
      <c r="G76" s="113">
        <v>311</v>
      </c>
      <c r="H76" s="113">
        <v>145</v>
      </c>
      <c r="I76" s="46"/>
      <c r="J76" s="113"/>
      <c r="K76" s="46"/>
      <c r="L76" s="113"/>
      <c r="M76" s="113"/>
      <c r="N76" s="46"/>
      <c r="O76" s="46"/>
      <c r="P76" s="46"/>
      <c r="Q76" s="34" t="s">
        <v>184</v>
      </c>
      <c r="R76" s="34" t="s">
        <v>228</v>
      </c>
      <c r="S76" s="24"/>
    </row>
    <row r="77" s="5" customFormat="1" ht="28.5" hidden="1" spans="1:19">
      <c r="A77" s="101">
        <v>4</v>
      </c>
      <c r="B77" s="25" t="s">
        <v>229</v>
      </c>
      <c r="C77" s="34" t="s">
        <v>230</v>
      </c>
      <c r="D77" s="51" t="s">
        <v>231</v>
      </c>
      <c r="E77" s="46">
        <v>650</v>
      </c>
      <c r="F77" s="46">
        <v>650</v>
      </c>
      <c r="G77" s="46"/>
      <c r="H77" s="46"/>
      <c r="I77" s="46"/>
      <c r="J77" s="46"/>
      <c r="K77" s="46"/>
      <c r="L77" s="46"/>
      <c r="M77" s="46"/>
      <c r="N77" s="46"/>
      <c r="O77" s="46"/>
      <c r="P77" s="46"/>
      <c r="Q77" s="34" t="s">
        <v>184</v>
      </c>
      <c r="R77" s="34" t="s">
        <v>232</v>
      </c>
      <c r="S77" s="24"/>
    </row>
    <row r="78" s="5" customFormat="1" ht="15.75" hidden="1" spans="1:19">
      <c r="A78" s="24"/>
      <c r="B78" s="25" t="s">
        <v>36</v>
      </c>
      <c r="C78" s="21">
        <v>4</v>
      </c>
      <c r="D78" s="45"/>
      <c r="E78" s="46">
        <f t="shared" ref="E78:N78" si="20">SUM(E79:E82)</f>
        <v>4406</v>
      </c>
      <c r="F78" s="46">
        <f t="shared" si="20"/>
        <v>4376</v>
      </c>
      <c r="G78" s="46">
        <f t="shared" si="20"/>
        <v>30</v>
      </c>
      <c r="H78" s="46">
        <f t="shared" si="20"/>
        <v>0</v>
      </c>
      <c r="I78" s="46">
        <f t="shared" si="20"/>
        <v>0</v>
      </c>
      <c r="J78" s="46"/>
      <c r="K78" s="46"/>
      <c r="L78" s="46"/>
      <c r="M78" s="46"/>
      <c r="N78" s="46"/>
      <c r="O78" s="46"/>
      <c r="P78" s="46"/>
      <c r="Q78" s="26"/>
      <c r="R78" s="26"/>
      <c r="S78" s="24"/>
    </row>
    <row r="79" s="1" customFormat="1" ht="28.5" hidden="1" spans="1:19">
      <c r="A79" s="24">
        <v>1</v>
      </c>
      <c r="B79" s="34" t="s">
        <v>233</v>
      </c>
      <c r="C79" s="34" t="s">
        <v>234</v>
      </c>
      <c r="D79" s="34" t="s">
        <v>235</v>
      </c>
      <c r="E79" s="65">
        <v>1237</v>
      </c>
      <c r="F79" s="65">
        <v>1237</v>
      </c>
      <c r="G79" s="65">
        <v>0</v>
      </c>
      <c r="H79" s="39"/>
      <c r="I79" s="39"/>
      <c r="J79" s="65"/>
      <c r="K79" s="65"/>
      <c r="L79" s="65"/>
      <c r="M79" s="39"/>
      <c r="N79" s="39"/>
      <c r="O79" s="39"/>
      <c r="P79" s="39"/>
      <c r="Q79" s="34" t="s">
        <v>236</v>
      </c>
      <c r="R79" s="34" t="s">
        <v>237</v>
      </c>
      <c r="S79" s="26"/>
    </row>
    <row r="80" s="1" customFormat="1" ht="28.5" hidden="1" spans="1:19">
      <c r="A80" s="24">
        <v>2</v>
      </c>
      <c r="B80" s="34" t="s">
        <v>238</v>
      </c>
      <c r="C80" s="34" t="s">
        <v>239</v>
      </c>
      <c r="D80" s="34" t="s">
        <v>240</v>
      </c>
      <c r="E80" s="39">
        <v>139</v>
      </c>
      <c r="F80" s="39">
        <v>139</v>
      </c>
      <c r="G80" s="39">
        <v>0</v>
      </c>
      <c r="H80" s="39"/>
      <c r="I80" s="39"/>
      <c r="J80" s="39"/>
      <c r="K80" s="39"/>
      <c r="L80" s="39"/>
      <c r="M80" s="39"/>
      <c r="N80" s="39"/>
      <c r="O80" s="39"/>
      <c r="P80" s="39"/>
      <c r="Q80" s="34" t="s">
        <v>237</v>
      </c>
      <c r="R80" s="34" t="s">
        <v>236</v>
      </c>
      <c r="S80" s="26"/>
    </row>
    <row r="81" s="1" customFormat="1" ht="376" customHeight="1" spans="1:19">
      <c r="A81" s="70">
        <v>3</v>
      </c>
      <c r="B81" s="74" t="s">
        <v>241</v>
      </c>
      <c r="C81" s="74" t="s">
        <v>242</v>
      </c>
      <c r="D81" s="74" t="s">
        <v>243</v>
      </c>
      <c r="E81" s="84">
        <v>3000</v>
      </c>
      <c r="F81" s="84">
        <v>3000</v>
      </c>
      <c r="G81" s="84"/>
      <c r="H81" s="84"/>
      <c r="I81" s="84"/>
      <c r="J81" s="121">
        <v>4357</v>
      </c>
      <c r="K81" s="121">
        <v>4357</v>
      </c>
      <c r="L81" s="84"/>
      <c r="M81" s="84"/>
      <c r="N81" s="84"/>
      <c r="O81" s="122" t="s">
        <v>244</v>
      </c>
      <c r="P81" s="123" t="s">
        <v>245</v>
      </c>
      <c r="Q81" s="74" t="s">
        <v>175</v>
      </c>
      <c r="R81" s="74" t="s">
        <v>246</v>
      </c>
      <c r="S81" s="108"/>
    </row>
    <row r="82" s="1" customFormat="1" ht="111" customHeight="1" spans="1:19">
      <c r="A82" s="70">
        <v>4</v>
      </c>
      <c r="B82" s="74" t="s">
        <v>247</v>
      </c>
      <c r="C82" s="74" t="s">
        <v>248</v>
      </c>
      <c r="D82" s="74" t="s">
        <v>223</v>
      </c>
      <c r="E82" s="84">
        <v>30</v>
      </c>
      <c r="F82" s="84">
        <v>0</v>
      </c>
      <c r="G82" s="84">
        <v>30</v>
      </c>
      <c r="H82" s="84">
        <v>0</v>
      </c>
      <c r="I82" s="84">
        <v>0</v>
      </c>
      <c r="J82" s="84">
        <v>29.95</v>
      </c>
      <c r="K82" s="84">
        <v>0</v>
      </c>
      <c r="L82" s="84">
        <v>29.95</v>
      </c>
      <c r="M82" s="84"/>
      <c r="N82" s="84"/>
      <c r="O82" s="123" t="s">
        <v>249</v>
      </c>
      <c r="P82" s="124" t="s">
        <v>180</v>
      </c>
      <c r="Q82" s="74" t="s">
        <v>175</v>
      </c>
      <c r="R82" s="74" t="s">
        <v>250</v>
      </c>
      <c r="S82" s="108"/>
    </row>
    <row r="83" s="3" customFormat="1" ht="15.75" hidden="1" spans="1:19">
      <c r="A83" s="19" t="s">
        <v>251</v>
      </c>
      <c r="B83" s="37" t="s">
        <v>252</v>
      </c>
      <c r="C83" s="21">
        <f>C84+C88</f>
        <v>5</v>
      </c>
      <c r="D83" s="54"/>
      <c r="E83" s="114">
        <f t="shared" ref="E83:N83" si="21">E84+E88</f>
        <v>1209</v>
      </c>
      <c r="F83" s="114">
        <f t="shared" si="21"/>
        <v>872</v>
      </c>
      <c r="G83" s="114">
        <f t="shared" si="21"/>
        <v>139</v>
      </c>
      <c r="H83" s="114">
        <f t="shared" si="21"/>
        <v>198</v>
      </c>
      <c r="I83" s="114">
        <f t="shared" si="21"/>
        <v>0</v>
      </c>
      <c r="J83" s="114"/>
      <c r="K83" s="114"/>
      <c r="L83" s="114"/>
      <c r="M83" s="114"/>
      <c r="N83" s="114"/>
      <c r="O83" s="114"/>
      <c r="P83" s="114"/>
      <c r="Q83" s="110"/>
      <c r="R83" s="110"/>
      <c r="S83" s="111"/>
    </row>
    <row r="84" s="1" customFormat="1" ht="15.75" hidden="1" spans="1:19">
      <c r="A84" s="24"/>
      <c r="B84" s="25" t="s">
        <v>20</v>
      </c>
      <c r="C84" s="21">
        <v>3</v>
      </c>
      <c r="D84" s="45"/>
      <c r="E84" s="46">
        <f t="shared" ref="E84:N84" si="22">SUM(E85:E87)</f>
        <v>1136</v>
      </c>
      <c r="F84" s="46">
        <f t="shared" si="22"/>
        <v>872</v>
      </c>
      <c r="G84" s="46">
        <f t="shared" si="22"/>
        <v>139</v>
      </c>
      <c r="H84" s="46">
        <f t="shared" si="22"/>
        <v>125</v>
      </c>
      <c r="I84" s="46">
        <f t="shared" si="22"/>
        <v>0</v>
      </c>
      <c r="J84" s="46"/>
      <c r="K84" s="46"/>
      <c r="L84" s="46"/>
      <c r="M84" s="46"/>
      <c r="N84" s="46"/>
      <c r="O84" s="46"/>
      <c r="P84" s="46"/>
      <c r="Q84" s="26"/>
      <c r="R84" s="26"/>
      <c r="S84" s="24"/>
    </row>
    <row r="85" s="1" customFormat="1" ht="60" hidden="1" spans="1:19">
      <c r="A85" s="24">
        <v>1</v>
      </c>
      <c r="B85" s="34" t="s">
        <v>253</v>
      </c>
      <c r="C85" s="34" t="s">
        <v>254</v>
      </c>
      <c r="D85" s="34" t="s">
        <v>255</v>
      </c>
      <c r="E85" s="101">
        <v>910</v>
      </c>
      <c r="F85" s="101">
        <v>720</v>
      </c>
      <c r="G85" s="101">
        <v>95</v>
      </c>
      <c r="H85" s="101">
        <v>95</v>
      </c>
      <c r="I85" s="101"/>
      <c r="J85" s="101"/>
      <c r="K85" s="101"/>
      <c r="L85" s="101"/>
      <c r="M85" s="101"/>
      <c r="N85" s="101"/>
      <c r="O85" s="101"/>
      <c r="P85" s="101"/>
      <c r="Q85" s="34" t="s">
        <v>256</v>
      </c>
      <c r="R85" s="34" t="s">
        <v>30</v>
      </c>
      <c r="S85" s="26"/>
    </row>
    <row r="86" s="1" customFormat="1" ht="30" hidden="1" spans="1:19">
      <c r="A86" s="24">
        <v>2</v>
      </c>
      <c r="B86" s="25" t="s">
        <v>257</v>
      </c>
      <c r="C86" s="34" t="s">
        <v>258</v>
      </c>
      <c r="D86" s="52" t="s">
        <v>259</v>
      </c>
      <c r="E86" s="24">
        <v>30</v>
      </c>
      <c r="F86" s="24"/>
      <c r="G86" s="24"/>
      <c r="H86" s="24">
        <v>30</v>
      </c>
      <c r="I86" s="24"/>
      <c r="J86" s="24"/>
      <c r="K86" s="24"/>
      <c r="L86" s="24"/>
      <c r="M86" s="24"/>
      <c r="N86" s="24"/>
      <c r="O86" s="24"/>
      <c r="P86" s="24"/>
      <c r="Q86" s="34" t="s">
        <v>256</v>
      </c>
      <c r="R86" s="34" t="s">
        <v>30</v>
      </c>
      <c r="S86" s="24"/>
    </row>
    <row r="87" s="1" customFormat="1" ht="42.75" hidden="1" spans="1:19">
      <c r="A87" s="24">
        <v>3</v>
      </c>
      <c r="B87" s="34" t="s">
        <v>260</v>
      </c>
      <c r="C87" s="34" t="s">
        <v>261</v>
      </c>
      <c r="D87" s="34" t="s">
        <v>262</v>
      </c>
      <c r="E87" s="101">
        <v>196</v>
      </c>
      <c r="F87" s="101">
        <v>152</v>
      </c>
      <c r="G87" s="101">
        <v>44</v>
      </c>
      <c r="H87" s="115">
        <v>0</v>
      </c>
      <c r="I87" s="101">
        <v>0</v>
      </c>
      <c r="J87" s="101"/>
      <c r="K87" s="101"/>
      <c r="L87" s="101"/>
      <c r="M87" s="115"/>
      <c r="N87" s="101"/>
      <c r="O87" s="101"/>
      <c r="P87" s="101"/>
      <c r="Q87" s="34" t="s">
        <v>263</v>
      </c>
      <c r="R87" s="34" t="s">
        <v>264</v>
      </c>
      <c r="S87" s="24"/>
    </row>
    <row r="88" s="1" customFormat="1" ht="15.75" hidden="1" spans="1:19">
      <c r="A88" s="24"/>
      <c r="B88" s="25" t="s">
        <v>36</v>
      </c>
      <c r="C88" s="21">
        <v>2</v>
      </c>
      <c r="D88" s="45"/>
      <c r="E88" s="24">
        <f t="shared" ref="E88:N88" si="23">SUM(E89:E90)</f>
        <v>73</v>
      </c>
      <c r="F88" s="24">
        <f t="shared" si="23"/>
        <v>0</v>
      </c>
      <c r="G88" s="24">
        <f t="shared" si="23"/>
        <v>0</v>
      </c>
      <c r="H88" s="24">
        <f t="shared" si="23"/>
        <v>73</v>
      </c>
      <c r="I88" s="24">
        <f t="shared" si="23"/>
        <v>0</v>
      </c>
      <c r="J88" s="24"/>
      <c r="K88" s="24"/>
      <c r="L88" s="24"/>
      <c r="M88" s="24"/>
      <c r="N88" s="24"/>
      <c r="O88" s="24"/>
      <c r="P88" s="24"/>
      <c r="Q88" s="26"/>
      <c r="R88" s="26"/>
      <c r="S88" s="24"/>
    </row>
    <row r="89" s="1" customFormat="1" ht="47.25" hidden="1" spans="1:19">
      <c r="A89" s="24">
        <v>1</v>
      </c>
      <c r="B89" s="116" t="s">
        <v>265</v>
      </c>
      <c r="C89" s="41" t="s">
        <v>266</v>
      </c>
      <c r="D89" s="48" t="s">
        <v>266</v>
      </c>
      <c r="E89" s="49">
        <v>65</v>
      </c>
      <c r="F89" s="49"/>
      <c r="G89" s="49"/>
      <c r="H89" s="49">
        <v>65</v>
      </c>
      <c r="I89" s="39"/>
      <c r="J89" s="49"/>
      <c r="K89" s="49"/>
      <c r="L89" s="49"/>
      <c r="M89" s="49"/>
      <c r="N89" s="39"/>
      <c r="O89" s="39"/>
      <c r="P89" s="39"/>
      <c r="Q89" s="59" t="s">
        <v>256</v>
      </c>
      <c r="R89" s="59" t="s">
        <v>30</v>
      </c>
      <c r="S89" s="101"/>
    </row>
    <row r="90" s="1" customFormat="1" ht="30" hidden="1" spans="1:19">
      <c r="A90" s="24">
        <v>2</v>
      </c>
      <c r="B90" s="36" t="s">
        <v>267</v>
      </c>
      <c r="C90" s="52" t="s">
        <v>268</v>
      </c>
      <c r="D90" s="52" t="s">
        <v>268</v>
      </c>
      <c r="E90" s="24">
        <v>8</v>
      </c>
      <c r="F90" s="24"/>
      <c r="G90" s="24"/>
      <c r="H90" s="24">
        <v>8</v>
      </c>
      <c r="I90" s="24"/>
      <c r="J90" s="24"/>
      <c r="K90" s="24"/>
      <c r="L90" s="24"/>
      <c r="M90" s="24"/>
      <c r="N90" s="24"/>
      <c r="O90" s="24"/>
      <c r="P90" s="24"/>
      <c r="Q90" s="59" t="s">
        <v>256</v>
      </c>
      <c r="R90" s="59" t="s">
        <v>269</v>
      </c>
      <c r="S90" s="24"/>
    </row>
    <row r="91" s="3" customFormat="1" ht="15.75" hidden="1" spans="1:19">
      <c r="A91" s="19" t="s">
        <v>270</v>
      </c>
      <c r="B91" s="37" t="s">
        <v>271</v>
      </c>
      <c r="C91" s="21">
        <f>C92</f>
        <v>3</v>
      </c>
      <c r="D91" s="54"/>
      <c r="E91" s="55">
        <f t="shared" ref="D91:N91" si="24">E92</f>
        <v>28702</v>
      </c>
      <c r="F91" s="55">
        <f t="shared" si="24"/>
        <v>7060</v>
      </c>
      <c r="G91" s="55">
        <f t="shared" si="24"/>
        <v>4000</v>
      </c>
      <c r="H91" s="55">
        <f t="shared" si="24"/>
        <v>200</v>
      </c>
      <c r="I91" s="55">
        <f t="shared" si="24"/>
        <v>17442</v>
      </c>
      <c r="J91" s="55"/>
      <c r="K91" s="55"/>
      <c r="L91" s="55"/>
      <c r="M91" s="55"/>
      <c r="N91" s="55"/>
      <c r="O91" s="55"/>
      <c r="P91" s="55"/>
      <c r="Q91" s="54"/>
      <c r="R91" s="54"/>
      <c r="S91" s="55"/>
    </row>
    <row r="92" s="1" customFormat="1" ht="15.75" hidden="1" spans="1:19">
      <c r="A92" s="24"/>
      <c r="B92" s="25" t="s">
        <v>20</v>
      </c>
      <c r="C92" s="21">
        <v>3</v>
      </c>
      <c r="D92" s="45"/>
      <c r="E92" s="24">
        <f t="shared" ref="E92:N92" si="25">SUM(E93:E95)</f>
        <v>28702</v>
      </c>
      <c r="F92" s="24">
        <f t="shared" si="25"/>
        <v>7060</v>
      </c>
      <c r="G92" s="24">
        <f t="shared" si="25"/>
        <v>4000</v>
      </c>
      <c r="H92" s="24">
        <f t="shared" si="25"/>
        <v>200</v>
      </c>
      <c r="I92" s="24">
        <f t="shared" si="25"/>
        <v>17442</v>
      </c>
      <c r="J92" s="24"/>
      <c r="K92" s="24"/>
      <c r="L92" s="24"/>
      <c r="M92" s="24"/>
      <c r="N92" s="24"/>
      <c r="O92" s="24"/>
      <c r="P92" s="24"/>
      <c r="Q92" s="45"/>
      <c r="R92" s="45"/>
      <c r="S92" s="39"/>
    </row>
    <row r="93" s="4" customFormat="1" ht="72.75" hidden="1" spans="1:258">
      <c r="A93" s="24">
        <v>1</v>
      </c>
      <c r="B93" s="43" t="s">
        <v>272</v>
      </c>
      <c r="C93" s="32" t="s">
        <v>273</v>
      </c>
      <c r="D93" s="59" t="s">
        <v>274</v>
      </c>
      <c r="E93" s="117">
        <v>9800</v>
      </c>
      <c r="F93" s="117">
        <v>5600</v>
      </c>
      <c r="G93" s="24">
        <v>4000</v>
      </c>
      <c r="H93" s="24">
        <v>200</v>
      </c>
      <c r="I93" s="118"/>
      <c r="J93" s="117"/>
      <c r="K93" s="117"/>
      <c r="L93" s="24"/>
      <c r="M93" s="24"/>
      <c r="N93" s="118"/>
      <c r="O93" s="118"/>
      <c r="P93" s="118"/>
      <c r="Q93" s="59" t="s">
        <v>202</v>
      </c>
      <c r="R93" s="126" t="s">
        <v>35</v>
      </c>
      <c r="S93" s="127"/>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row>
    <row r="94" s="4" customFormat="1" ht="57" hidden="1" spans="1:258">
      <c r="A94" s="24">
        <v>2</v>
      </c>
      <c r="B94" s="43" t="s">
        <v>275</v>
      </c>
      <c r="C94" s="32" t="s">
        <v>276</v>
      </c>
      <c r="D94" s="59" t="s">
        <v>277</v>
      </c>
      <c r="E94" s="117">
        <v>567</v>
      </c>
      <c r="F94" s="117">
        <v>567</v>
      </c>
      <c r="G94" s="117"/>
      <c r="H94" s="118">
        <v>0</v>
      </c>
      <c r="I94" s="118"/>
      <c r="J94" s="117"/>
      <c r="K94" s="117"/>
      <c r="L94" s="117"/>
      <c r="M94" s="118"/>
      <c r="N94" s="118"/>
      <c r="O94" s="118"/>
      <c r="P94" s="118"/>
      <c r="Q94" s="126" t="s">
        <v>184</v>
      </c>
      <c r="R94" s="126" t="s">
        <v>30</v>
      </c>
      <c r="S94" s="127"/>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row>
    <row r="95" s="1" customFormat="1" ht="44.25" hidden="1" spans="1:19">
      <c r="A95" s="24">
        <v>3</v>
      </c>
      <c r="B95" s="119" t="s">
        <v>278</v>
      </c>
      <c r="C95" s="34" t="s">
        <v>279</v>
      </c>
      <c r="D95" s="34" t="s">
        <v>280</v>
      </c>
      <c r="E95" s="39">
        <v>18335</v>
      </c>
      <c r="F95" s="39">
        <v>893</v>
      </c>
      <c r="G95" s="39">
        <v>0</v>
      </c>
      <c r="H95" s="39">
        <v>0</v>
      </c>
      <c r="I95" s="39">
        <v>17442</v>
      </c>
      <c r="J95" s="39"/>
      <c r="K95" s="39"/>
      <c r="L95" s="39"/>
      <c r="M95" s="39"/>
      <c r="N95" s="39"/>
      <c r="O95" s="39"/>
      <c r="P95" s="39"/>
      <c r="Q95" s="59" t="s">
        <v>281</v>
      </c>
      <c r="R95" s="59" t="s">
        <v>35</v>
      </c>
      <c r="S95" s="101"/>
    </row>
    <row r="96" s="6" customFormat="1" ht="15.75" hidden="1" spans="1:19">
      <c r="A96" s="19" t="s">
        <v>282</v>
      </c>
      <c r="B96" s="37" t="s">
        <v>283</v>
      </c>
      <c r="C96" s="21">
        <f>C97+C99</f>
        <v>4</v>
      </c>
      <c r="D96" s="54"/>
      <c r="E96" s="55">
        <f t="shared" ref="E96:N96" si="26">E97+E99</f>
        <v>58507</v>
      </c>
      <c r="F96" s="55">
        <f t="shared" si="26"/>
        <v>0</v>
      </c>
      <c r="G96" s="55">
        <f t="shared" si="26"/>
        <v>5206</v>
      </c>
      <c r="H96" s="55">
        <f t="shared" si="26"/>
        <v>53301</v>
      </c>
      <c r="I96" s="55">
        <f t="shared" si="26"/>
        <v>0</v>
      </c>
      <c r="J96" s="55"/>
      <c r="K96" s="55"/>
      <c r="L96" s="55"/>
      <c r="M96" s="55"/>
      <c r="N96" s="55"/>
      <c r="O96" s="55"/>
      <c r="P96" s="55"/>
      <c r="Q96" s="54"/>
      <c r="R96" s="54"/>
      <c r="S96" s="55"/>
    </row>
    <row r="97" s="5" customFormat="1" ht="15.75" hidden="1" spans="1:19">
      <c r="A97" s="24"/>
      <c r="B97" s="25" t="s">
        <v>20</v>
      </c>
      <c r="C97" s="21">
        <v>1</v>
      </c>
      <c r="D97" s="45"/>
      <c r="E97" s="39">
        <f t="shared" ref="E97:N97" si="27">E98</f>
        <v>3858</v>
      </c>
      <c r="F97" s="39">
        <f t="shared" si="27"/>
        <v>0</v>
      </c>
      <c r="G97" s="39">
        <f t="shared" si="27"/>
        <v>1157</v>
      </c>
      <c r="H97" s="39">
        <f t="shared" si="27"/>
        <v>2701</v>
      </c>
      <c r="I97" s="39">
        <f t="shared" si="27"/>
        <v>0</v>
      </c>
      <c r="J97" s="39"/>
      <c r="K97" s="39"/>
      <c r="L97" s="39"/>
      <c r="M97" s="39"/>
      <c r="N97" s="39"/>
      <c r="O97" s="39"/>
      <c r="P97" s="39"/>
      <c r="Q97" s="45"/>
      <c r="R97" s="45"/>
      <c r="S97" s="39"/>
    </row>
    <row r="98" s="7" customFormat="1" ht="30" hidden="1" spans="1:19">
      <c r="A98" s="40">
        <v>1</v>
      </c>
      <c r="B98" s="41" t="s">
        <v>284</v>
      </c>
      <c r="C98" s="41" t="s">
        <v>285</v>
      </c>
      <c r="D98" s="41" t="s">
        <v>286</v>
      </c>
      <c r="E98" s="40">
        <v>3858</v>
      </c>
      <c r="F98" s="40"/>
      <c r="G98" s="40">
        <v>1157</v>
      </c>
      <c r="H98" s="40">
        <v>2701</v>
      </c>
      <c r="I98" s="125"/>
      <c r="J98" s="40"/>
      <c r="K98" s="40"/>
      <c r="L98" s="40"/>
      <c r="M98" s="40"/>
      <c r="N98" s="125"/>
      <c r="O98" s="125"/>
      <c r="P98" s="125"/>
      <c r="Q98" s="41" t="s">
        <v>287</v>
      </c>
      <c r="R98" s="41" t="s">
        <v>288</v>
      </c>
      <c r="S98" s="40"/>
    </row>
    <row r="99" s="4" customFormat="1" ht="15.75" hidden="1" spans="1:19">
      <c r="A99" s="24"/>
      <c r="B99" s="25" t="s">
        <v>36</v>
      </c>
      <c r="C99" s="21">
        <v>3</v>
      </c>
      <c r="D99" s="45"/>
      <c r="E99" s="39">
        <f t="shared" ref="E99:N99" si="28">SUM(E100:E102)</f>
        <v>54649</v>
      </c>
      <c r="F99" s="39">
        <f t="shared" si="28"/>
        <v>0</v>
      </c>
      <c r="G99" s="39">
        <f t="shared" si="28"/>
        <v>4049</v>
      </c>
      <c r="H99" s="39">
        <f t="shared" si="28"/>
        <v>50600</v>
      </c>
      <c r="I99" s="39">
        <f t="shared" si="28"/>
        <v>0</v>
      </c>
      <c r="J99" s="39"/>
      <c r="K99" s="39"/>
      <c r="L99" s="39"/>
      <c r="M99" s="39"/>
      <c r="N99" s="39"/>
      <c r="O99" s="39"/>
      <c r="P99" s="39"/>
      <c r="Q99" s="45"/>
      <c r="R99" s="45"/>
      <c r="S99" s="39"/>
    </row>
    <row r="100" s="4" customFormat="1" ht="167.25" hidden="1" spans="1:19">
      <c r="A100" s="24">
        <v>1</v>
      </c>
      <c r="B100" s="25" t="s">
        <v>289</v>
      </c>
      <c r="C100" s="36" t="s">
        <v>290</v>
      </c>
      <c r="D100" s="26" t="s">
        <v>291</v>
      </c>
      <c r="E100" s="39">
        <v>50000</v>
      </c>
      <c r="F100" s="39"/>
      <c r="G100" s="39"/>
      <c r="H100" s="39">
        <v>50000</v>
      </c>
      <c r="I100" s="39"/>
      <c r="J100" s="39"/>
      <c r="K100" s="39"/>
      <c r="L100" s="39"/>
      <c r="M100" s="39"/>
      <c r="N100" s="39"/>
      <c r="O100" s="39"/>
      <c r="P100" s="39"/>
      <c r="Q100" s="34" t="s">
        <v>292</v>
      </c>
      <c r="R100" s="34" t="s">
        <v>293</v>
      </c>
      <c r="S100" s="39"/>
    </row>
    <row r="101" s="7" customFormat="1" ht="30" hidden="1" spans="1:19">
      <c r="A101" s="24">
        <v>2</v>
      </c>
      <c r="B101" s="41" t="s">
        <v>294</v>
      </c>
      <c r="C101" s="41" t="s">
        <v>295</v>
      </c>
      <c r="D101" s="41" t="s">
        <v>296</v>
      </c>
      <c r="E101" s="40">
        <v>449</v>
      </c>
      <c r="F101" s="40"/>
      <c r="G101" s="40">
        <v>349</v>
      </c>
      <c r="H101" s="40">
        <v>100</v>
      </c>
      <c r="I101" s="40"/>
      <c r="J101" s="40"/>
      <c r="K101" s="40"/>
      <c r="L101" s="40"/>
      <c r="M101" s="40"/>
      <c r="N101" s="40"/>
      <c r="O101" s="40"/>
      <c r="P101" s="40"/>
      <c r="Q101" s="41" t="s">
        <v>287</v>
      </c>
      <c r="R101" s="41" t="s">
        <v>288</v>
      </c>
      <c r="S101" s="125"/>
    </row>
    <row r="102" s="8" customFormat="1" ht="141.75" hidden="1" spans="1:19">
      <c r="A102" s="24">
        <v>3</v>
      </c>
      <c r="B102" s="41" t="s">
        <v>297</v>
      </c>
      <c r="C102" s="41" t="s">
        <v>298</v>
      </c>
      <c r="D102" s="120" t="s">
        <v>299</v>
      </c>
      <c r="E102" s="40">
        <v>4200</v>
      </c>
      <c r="F102" s="40"/>
      <c r="G102" s="40">
        <v>3700</v>
      </c>
      <c r="H102" s="40">
        <v>500</v>
      </c>
      <c r="I102" s="40"/>
      <c r="J102" s="40"/>
      <c r="K102" s="40"/>
      <c r="L102" s="40"/>
      <c r="M102" s="40"/>
      <c r="N102" s="40"/>
      <c r="O102" s="40"/>
      <c r="P102" s="40"/>
      <c r="Q102" s="41" t="s">
        <v>300</v>
      </c>
      <c r="R102" s="120"/>
      <c r="S102" s="128"/>
    </row>
  </sheetData>
  <autoFilter ref="A6:IX102">
    <filterColumn colId="16">
      <customFilters>
        <customFilter operator="equal" val="市城市管理局"/>
      </customFilters>
    </filterColumn>
    <extLst/>
  </autoFilter>
  <mergeCells count="15">
    <mergeCell ref="A1:B1"/>
    <mergeCell ref="A2:S2"/>
    <mergeCell ref="A3:C3"/>
    <mergeCell ref="I3:S3"/>
    <mergeCell ref="E4:I4"/>
    <mergeCell ref="J4:N4"/>
    <mergeCell ref="A4:A5"/>
    <mergeCell ref="B4:B5"/>
    <mergeCell ref="C4:C5"/>
    <mergeCell ref="D4:D5"/>
    <mergeCell ref="O4:O5"/>
    <mergeCell ref="P4:P5"/>
    <mergeCell ref="Q4:Q5"/>
    <mergeCell ref="R4:R5"/>
    <mergeCell ref="S4:S5"/>
  </mergeCells>
  <printOptions horizontalCentered="1"/>
  <pageMargins left="0.365972222222222" right="0.16875" top="0.786805555555556" bottom="0.472222222222222" header="0.511805555555556" footer="0.275"/>
  <pageSetup paperSize="8" scale="56" fitToHeight="0" orientation="landscape" horizontalDpi="600"/>
  <headerFooter>
    <oddFooter>&amp;C第 &amp;P 页，共 &amp;N 页</oddFooter>
  </headerFooter>
  <rowBreaks count="2" manualBreakCount="2">
    <brk id="103" max="16383" man="1"/>
    <brk id="106" max="16383"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96666666666667"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有资金投入类</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dc:creator>
  <cp:lastModifiedBy>Administrator</cp:lastModifiedBy>
  <dcterms:created xsi:type="dcterms:W3CDTF">2021-12-08T11:27:00Z</dcterms:created>
  <cp:lastPrinted>2021-12-31T11:10:00Z</cp:lastPrinted>
  <dcterms:modified xsi:type="dcterms:W3CDTF">2026-01-05T09:10:28Z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KSOReadingLayout">
    <vt:bool>false</vt:bool>
  </property>
  <property fmtid="{D5CDD505-2E9C-101B-9397-08002B2CF9AE}" pid="4" name="ICV">
    <vt:lpwstr>03898A8AC29A4093A7F8D6A7722672D7</vt:lpwstr>
  </property>
</Properties>
</file>